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ala\Desktop\Apnée\CNA\Réglement\MFA version Marc 2019\"/>
    </mc:Choice>
  </mc:AlternateContent>
  <xr:revisionPtr revIDLastSave="0" documentId="13_ncr:1_{6C4C2DD0-CB03-43A9-9CE1-687FDFACAD7B}" xr6:coauthVersionLast="45" xr6:coauthVersionMax="45" xr10:uidLastSave="{00000000-0000-0000-0000-000000000000}"/>
  <bookViews>
    <workbookView xWindow="-108" yWindow="-108" windowWidth="23256" windowHeight="12576" activeTab="2" xr2:uid="{2A1C8FC5-E93C-4772-B12F-5AF5B868CDA6}"/>
  </bookViews>
  <sheets>
    <sheet name="Bordereau" sheetId="2" r:id="rId1"/>
    <sheet name="feuille de notes n°1" sheetId="5" r:id="rId2"/>
    <sheet name="feuille de notes n°2" sheetId="6" r:id="rId3"/>
  </sheets>
  <definedNames>
    <definedName name="_xlnm.Print_Area" localSheetId="0">Bordereau!$A$1:$I$39</definedName>
    <definedName name="_xlnm.Print_Area" localSheetId="1">'feuille de notes n°1'!$A$1:$V$25</definedName>
    <definedName name="_xlnm.Print_Area" localSheetId="2">'feuille de notes n°2'!$A$1:$V$25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" i="6" l="1"/>
  <c r="S19" i="6"/>
  <c r="Q19" i="6"/>
  <c r="O19" i="6"/>
  <c r="M19" i="6"/>
  <c r="K19" i="6"/>
  <c r="I19" i="6"/>
  <c r="G19" i="6"/>
  <c r="E19" i="6"/>
  <c r="C19" i="6"/>
  <c r="P18" i="6"/>
  <c r="B18" i="6"/>
  <c r="V17" i="6"/>
  <c r="T17" i="6"/>
  <c r="R17" i="6"/>
  <c r="P17" i="6"/>
  <c r="N17" i="6"/>
  <c r="L17" i="6"/>
  <c r="J17" i="6"/>
  <c r="H17" i="6"/>
  <c r="F17" i="6"/>
  <c r="D17" i="6"/>
  <c r="V16" i="6"/>
  <c r="V18" i="6" s="1"/>
  <c r="V20" i="6" s="1"/>
  <c r="T16" i="6"/>
  <c r="T18" i="6" s="1"/>
  <c r="T20" i="6" s="1"/>
  <c r="R16" i="6"/>
  <c r="R18" i="6" s="1"/>
  <c r="P16" i="6"/>
  <c r="N16" i="6"/>
  <c r="N18" i="6" s="1"/>
  <c r="L16" i="6"/>
  <c r="L18" i="6" s="1"/>
  <c r="J16" i="6"/>
  <c r="J18" i="6" s="1"/>
  <c r="J20" i="6" s="1"/>
  <c r="H16" i="6"/>
  <c r="H18" i="6" s="1"/>
  <c r="H20" i="6" s="1"/>
  <c r="F16" i="6"/>
  <c r="F18" i="6" s="1"/>
  <c r="F20" i="6" s="1"/>
  <c r="D16" i="6"/>
  <c r="D18" i="6" s="1"/>
  <c r="D20" i="6" s="1"/>
  <c r="B13" i="6"/>
  <c r="V12" i="6"/>
  <c r="T12" i="6"/>
  <c r="R12" i="6"/>
  <c r="P12" i="6"/>
  <c r="N12" i="6"/>
  <c r="L12" i="6"/>
  <c r="J12" i="6"/>
  <c r="H12" i="6"/>
  <c r="F12" i="6"/>
  <c r="D12" i="6"/>
  <c r="V11" i="6"/>
  <c r="V13" i="6" s="1"/>
  <c r="T11" i="6"/>
  <c r="T13" i="6" s="1"/>
  <c r="R11" i="6"/>
  <c r="R13" i="6" s="1"/>
  <c r="P11" i="6"/>
  <c r="P13" i="6" s="1"/>
  <c r="N11" i="6"/>
  <c r="N13" i="6" s="1"/>
  <c r="L11" i="6"/>
  <c r="L13" i="6" s="1"/>
  <c r="J11" i="6"/>
  <c r="J13" i="6" s="1"/>
  <c r="H11" i="6"/>
  <c r="H13" i="6" s="1"/>
  <c r="F11" i="6"/>
  <c r="F13" i="6" s="1"/>
  <c r="D11" i="6"/>
  <c r="D13" i="6" s="1"/>
  <c r="R8" i="6"/>
  <c r="P8" i="6"/>
  <c r="J8" i="6"/>
  <c r="B8" i="6"/>
  <c r="B20" i="6" s="1"/>
  <c r="V7" i="6"/>
  <c r="V8" i="6" s="1"/>
  <c r="T7" i="6"/>
  <c r="T8" i="6" s="1"/>
  <c r="R7" i="6"/>
  <c r="P7" i="6"/>
  <c r="N7" i="6"/>
  <c r="N8" i="6" s="1"/>
  <c r="L7" i="6"/>
  <c r="L8" i="6" s="1"/>
  <c r="J7" i="6"/>
  <c r="H7" i="6"/>
  <c r="H8" i="6" s="1"/>
  <c r="F7" i="6"/>
  <c r="F8" i="6" s="1"/>
  <c r="D7" i="6"/>
  <c r="D8" i="6" s="1"/>
  <c r="G18" i="6" l="1"/>
  <c r="G20" i="6"/>
  <c r="G13" i="6"/>
  <c r="G8" i="6"/>
  <c r="G21" i="6"/>
  <c r="I8" i="6"/>
  <c r="I20" i="6"/>
  <c r="I21" i="6"/>
  <c r="I18" i="6"/>
  <c r="I13" i="6"/>
  <c r="C21" i="6"/>
  <c r="C18" i="6"/>
  <c r="C20" i="6"/>
  <c r="C13" i="6"/>
  <c r="C8" i="6"/>
  <c r="E21" i="6"/>
  <c r="E18" i="6"/>
  <c r="E20" i="6"/>
  <c r="E13" i="6"/>
  <c r="E8" i="6"/>
  <c r="L20" i="6"/>
  <c r="N20" i="6"/>
  <c r="P20" i="6"/>
  <c r="S21" i="6"/>
  <c r="S18" i="6"/>
  <c r="S20" i="6"/>
  <c r="S13" i="6"/>
  <c r="S8" i="6"/>
  <c r="U21" i="6"/>
  <c r="U18" i="6"/>
  <c r="U20" i="6"/>
  <c r="U13" i="6"/>
  <c r="U8" i="6"/>
  <c r="R20" i="6"/>
  <c r="Q19" i="5"/>
  <c r="O19" i="5"/>
  <c r="R17" i="5"/>
  <c r="P17" i="5"/>
  <c r="R16" i="5"/>
  <c r="R18" i="5" s="1"/>
  <c r="P16" i="5"/>
  <c r="P18" i="5" s="1"/>
  <c r="R12" i="5"/>
  <c r="P12" i="5"/>
  <c r="R11" i="5"/>
  <c r="R13" i="5" s="1"/>
  <c r="P11" i="5"/>
  <c r="P13" i="5" s="1"/>
  <c r="R7" i="5"/>
  <c r="R8" i="5" s="1"/>
  <c r="P7" i="5"/>
  <c r="P8" i="5" s="1"/>
  <c r="U19" i="5"/>
  <c r="S19" i="5"/>
  <c r="M19" i="5"/>
  <c r="K19" i="5"/>
  <c r="I19" i="5"/>
  <c r="G19" i="5"/>
  <c r="E19" i="5"/>
  <c r="C19" i="5"/>
  <c r="B18" i="5"/>
  <c r="V17" i="5"/>
  <c r="T17" i="5"/>
  <c r="N17" i="5"/>
  <c r="L17" i="5"/>
  <c r="J17" i="5"/>
  <c r="H17" i="5"/>
  <c r="F17" i="5"/>
  <c r="D17" i="5"/>
  <c r="V16" i="5"/>
  <c r="T16" i="5"/>
  <c r="T18" i="5" s="1"/>
  <c r="N16" i="5"/>
  <c r="L16" i="5"/>
  <c r="J16" i="5"/>
  <c r="H16" i="5"/>
  <c r="F16" i="5"/>
  <c r="D16" i="5"/>
  <c r="B13" i="5"/>
  <c r="V12" i="5"/>
  <c r="T12" i="5"/>
  <c r="N12" i="5"/>
  <c r="L12" i="5"/>
  <c r="J12" i="5"/>
  <c r="H12" i="5"/>
  <c r="F12" i="5"/>
  <c r="D12" i="5"/>
  <c r="V11" i="5"/>
  <c r="T11" i="5"/>
  <c r="T13" i="5" s="1"/>
  <c r="N11" i="5"/>
  <c r="N13" i="5" s="1"/>
  <c r="L11" i="5"/>
  <c r="L13" i="5" s="1"/>
  <c r="J11" i="5"/>
  <c r="J13" i="5" s="1"/>
  <c r="H11" i="5"/>
  <c r="H13" i="5" s="1"/>
  <c r="F11" i="5"/>
  <c r="F13" i="5" s="1"/>
  <c r="D11" i="5"/>
  <c r="H8" i="5"/>
  <c r="B8" i="5"/>
  <c r="V7" i="5"/>
  <c r="V8" i="5" s="1"/>
  <c r="T7" i="5"/>
  <c r="T8" i="5" s="1"/>
  <c r="N7" i="5"/>
  <c r="N8" i="5" s="1"/>
  <c r="L7" i="5"/>
  <c r="L8" i="5" s="1"/>
  <c r="J7" i="5"/>
  <c r="J8" i="5" s="1"/>
  <c r="H7" i="5"/>
  <c r="F7" i="5"/>
  <c r="F8" i="5" s="1"/>
  <c r="D7" i="5"/>
  <c r="D8" i="5" s="1"/>
  <c r="O18" i="6" l="1"/>
  <c r="O20" i="6"/>
  <c r="O13" i="6"/>
  <c r="O8" i="6"/>
  <c r="O21" i="6"/>
  <c r="K18" i="6"/>
  <c r="K21" i="6"/>
  <c r="K20" i="6"/>
  <c r="K13" i="6"/>
  <c r="K8" i="6"/>
  <c r="M18" i="6"/>
  <c r="M20" i="6"/>
  <c r="M13" i="6"/>
  <c r="M21" i="6"/>
  <c r="M8" i="6"/>
  <c r="Q8" i="6"/>
  <c r="Q21" i="6"/>
  <c r="Q20" i="6"/>
  <c r="Q13" i="6"/>
  <c r="Q18" i="6"/>
  <c r="P20" i="5"/>
  <c r="O21" i="5" s="1"/>
  <c r="B20" i="5"/>
  <c r="L18" i="5"/>
  <c r="V18" i="5"/>
  <c r="V13" i="5"/>
  <c r="D18" i="5"/>
  <c r="D13" i="5"/>
  <c r="N18" i="5"/>
  <c r="N20" i="5" s="1"/>
  <c r="M21" i="5" s="1"/>
  <c r="J18" i="5"/>
  <c r="F18" i="5"/>
  <c r="F20" i="5" s="1"/>
  <c r="E21" i="5" s="1"/>
  <c r="H18" i="5"/>
  <c r="H20" i="5" s="1"/>
  <c r="G21" i="5" s="1"/>
  <c r="E18" i="5"/>
  <c r="R20" i="5"/>
  <c r="Q21" i="5" s="1"/>
  <c r="L20" i="5"/>
  <c r="K21" i="5" s="1"/>
  <c r="J20" i="5"/>
  <c r="I21" i="5" s="1"/>
  <c r="T20" i="5"/>
  <c r="S21" i="5" s="1"/>
  <c r="O20" i="5" l="1"/>
  <c r="O8" i="5"/>
  <c r="O13" i="5"/>
  <c r="O18" i="5"/>
  <c r="D20" i="5"/>
  <c r="C13" i="5" s="1"/>
  <c r="V20" i="5"/>
  <c r="U8" i="5" s="1"/>
  <c r="M18" i="5"/>
  <c r="M20" i="5"/>
  <c r="M13" i="5"/>
  <c r="M8" i="5"/>
  <c r="E20" i="5"/>
  <c r="E13" i="5"/>
  <c r="E8" i="5"/>
  <c r="Q18" i="5"/>
  <c r="Q13" i="5"/>
  <c r="Q8" i="5"/>
  <c r="Q20" i="5"/>
  <c r="G20" i="5"/>
  <c r="G18" i="5"/>
  <c r="G13" i="5"/>
  <c r="G8" i="5"/>
  <c r="I20" i="5"/>
  <c r="I18" i="5"/>
  <c r="I13" i="5"/>
  <c r="I8" i="5"/>
  <c r="K18" i="5"/>
  <c r="K20" i="5"/>
  <c r="K13" i="5"/>
  <c r="K8" i="5"/>
  <c r="S20" i="5"/>
  <c r="S18" i="5"/>
  <c r="S8" i="5"/>
  <c r="S13" i="5"/>
  <c r="C18" i="5" l="1"/>
  <c r="C20" i="5"/>
  <c r="C8" i="5"/>
  <c r="U20" i="5"/>
  <c r="U18" i="5"/>
  <c r="U13" i="5"/>
  <c r="U21" i="5"/>
  <c r="C21" i="5"/>
</calcChain>
</file>

<file path=xl/sharedStrings.xml><?xml version="1.0" encoding="utf-8"?>
<sst xmlns="http://schemas.openxmlformats.org/spreadsheetml/2006/main" count="216" uniqueCount="64">
  <si>
    <t xml:space="preserve">           FEDERATION FRANCAISE D'ETUDES ET DE SPORTS SOUS MARINS</t>
  </si>
  <si>
    <t xml:space="preserve">           </t>
  </si>
  <si>
    <t>Numéro du Bordereau :</t>
  </si>
  <si>
    <t xml:space="preserve">         </t>
  </si>
  <si>
    <t>Nombres de lignes :</t>
  </si>
  <si>
    <t>N° d'Affiliation à la F.F.E.S.S.M.</t>
  </si>
  <si>
    <t>Fait à :</t>
  </si>
  <si>
    <t>Le :</t>
  </si>
  <si>
    <t>N° FFESSM</t>
  </si>
  <si>
    <t>N° de Licence</t>
  </si>
  <si>
    <t>Noms et prénoms</t>
  </si>
  <si>
    <t>Date et lieu de naissance</t>
  </si>
  <si>
    <t>Adresse complète</t>
  </si>
  <si>
    <t>du brevet</t>
  </si>
  <si>
    <t>Le Président du Jury certifie avoir contrôlé l'identité des intéressés figurant sur le présent bordereau et déclare qu'ils ont subi avec succés les épreuves du programme fédéral</t>
  </si>
  <si>
    <t>devant un Jury composé de :</t>
  </si>
  <si>
    <t>N° de licence :</t>
  </si>
  <si>
    <t xml:space="preserve">Moniteur Entraîneur Fédéral 2ème degré d'Apnée + N° de diplôme :  </t>
  </si>
  <si>
    <t>au :</t>
  </si>
  <si>
    <t>GROUPE 1 - EPREUVES PHYSIQUES</t>
  </si>
  <si>
    <t>Coef.</t>
  </si>
  <si>
    <t>/20</t>
  </si>
  <si>
    <t>x coef.</t>
  </si>
  <si>
    <t>GROUPE 2 - EPREUVES PEDAGOGIQUES</t>
  </si>
  <si>
    <t>Pédagogie pratique</t>
  </si>
  <si>
    <t>GROUPE 3 - EPREUVES THEORIQUES</t>
  </si>
  <si>
    <t>Organisation de la sécurité</t>
  </si>
  <si>
    <t>Accidents et prévention</t>
  </si>
  <si>
    <t>TOTAL GROUPE 3 - Mini 20pts</t>
  </si>
  <si>
    <t>RESULTATS</t>
  </si>
  <si>
    <t xml:space="preserve">  Le 2ème Moniteur (MEF2° Apnée) :</t>
  </si>
  <si>
    <t>Ce bordereau est établi en deux exemplaire.</t>
  </si>
  <si>
    <t>Un doit ètre envoyé au Président de la Commission Régionale Apnée</t>
  </si>
  <si>
    <t>avec la feulle de notes obtenues par les candidats</t>
  </si>
  <si>
    <t>Nom et N° du club d'appartenance</t>
  </si>
  <si>
    <t>Nom du club</t>
  </si>
  <si>
    <t xml:space="preserve"> N° du club </t>
  </si>
  <si>
    <t>TOTAL GROUPE 1 - Mini 10pts</t>
  </si>
  <si>
    <t>TOTAL GROUPE 2 - Mini 40pts</t>
  </si>
  <si>
    <t>TOTAL GENERAL (mini 70 pts)</t>
  </si>
  <si>
    <t>Le Président de la Commission Régionale d'Apnée                 ou son représentant :</t>
  </si>
  <si>
    <t xml:space="preserve">NOM : </t>
  </si>
  <si>
    <t xml:space="preserve">Prénom : </t>
  </si>
  <si>
    <t xml:space="preserve"> Lieu : </t>
  </si>
  <si>
    <t xml:space="preserve">Examen du : </t>
  </si>
  <si>
    <t>Le Président du Jury (IRA à minima) :</t>
  </si>
  <si>
    <t xml:space="preserve">Les autres Moniteurs (MEF2° Apnée) :  </t>
  </si>
  <si>
    <t xml:space="preserve">Président de jury IRA à minima  : </t>
  </si>
  <si>
    <t>Président de la CRA ou représentant de la CRA (IRA à minima).</t>
  </si>
  <si>
    <t>Nom, Prénom et signature du Président de la Commission Régionale Apnée :</t>
  </si>
  <si>
    <t>NOM</t>
  </si>
  <si>
    <t>Prénom</t>
  </si>
  <si>
    <t>Date</t>
  </si>
  <si>
    <t>ville + n°département</t>
  </si>
  <si>
    <t>Ce document peux servir pour l'archivage. En AUCUN cas pour la déclaration à la FFESSM qui doit être                  OBLIGATOIREMENT réalisée en ligne sur le site.</t>
  </si>
  <si>
    <t>Nom ou cachet du             Comité Régional :</t>
  </si>
  <si>
    <t>Nom :</t>
  </si>
  <si>
    <t>le :</t>
  </si>
  <si>
    <t>Feuille de notes n°1 de l'examen organisé par la CRA :</t>
  </si>
  <si>
    <t>du :</t>
  </si>
  <si>
    <t>Feuille de notes n°2 de l'examen organisé par la CRA :</t>
  </si>
  <si>
    <t>Moyenne des descentes n°1 et n°2
en poids constant à 25m</t>
  </si>
  <si>
    <t>Pédagogie théorique spécifique ou
organisationnelle (a ou b)</t>
  </si>
  <si>
    <r>
      <t xml:space="preserve">                                                              </t>
    </r>
    <r>
      <rPr>
        <b/>
        <sz val="10"/>
        <rFont val="Arial"/>
        <family val="2"/>
      </rPr>
      <t xml:space="preserve">  MONITEUR ENTRAÎNEUR FÉDÉRAL 1° D'APNÉE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</si>
</sst>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C00000"/>
      <name val="Arial"/>
      <family val="2"/>
    </font>
    <font>
      <sz val="7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</font>
    <font>
      <b/>
      <sz val="6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69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1" fillId="0" borderId="1" xfId="1" applyBorder="1"/>
    <xf numFmtId="0" fontId="1" fillId="0" borderId="0" xfId="1" applyAlignment="1">
      <alignment horizontal="centerContinuous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/>
    </xf>
    <xf numFmtId="0" fontId="1" fillId="0" borderId="2" xfId="1" applyBorder="1"/>
    <xf numFmtId="0" fontId="8" fillId="0" borderId="3" xfId="1" applyFont="1" applyBorder="1"/>
    <xf numFmtId="0" fontId="1" fillId="0" borderId="4" xfId="1" applyBorder="1"/>
    <xf numFmtId="0" fontId="1" fillId="0" borderId="5" xfId="1" applyBorder="1"/>
    <xf numFmtId="0" fontId="4" fillId="0" borderId="0" xfId="1" applyFont="1"/>
    <xf numFmtId="0" fontId="5" fillId="0" borderId="6" xfId="1" applyFont="1" applyBorder="1" applyAlignment="1">
      <alignment horizontal="centerContinuous"/>
    </xf>
    <xf numFmtId="0" fontId="1" fillId="0" borderId="8" xfId="1" applyBorder="1" applyAlignment="1">
      <alignment horizontal="centerContinuous"/>
    </xf>
    <xf numFmtId="0" fontId="4" fillId="2" borderId="9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1" fillId="0" borderId="14" xfId="1" applyBorder="1"/>
    <xf numFmtId="0" fontId="4" fillId="2" borderId="15" xfId="1" applyFont="1" applyFill="1" applyBorder="1" applyAlignment="1" applyProtection="1">
      <alignment horizontal="center" vertical="center"/>
      <protection locked="0" hidden="1"/>
    </xf>
    <xf numFmtId="0" fontId="4" fillId="0" borderId="15" xfId="1" applyFont="1" applyBorder="1" applyAlignment="1" applyProtection="1">
      <alignment horizontal="center" vertical="center"/>
      <protection locked="0" hidden="1"/>
    </xf>
    <xf numFmtId="0" fontId="4" fillId="0" borderId="15" xfId="1" applyFont="1" applyBorder="1" applyAlignment="1" applyProtection="1">
      <alignment horizontal="left" vertical="center"/>
      <protection locked="0" hidden="1"/>
    </xf>
    <xf numFmtId="0" fontId="4" fillId="0" borderId="16" xfId="1" applyFont="1" applyBorder="1" applyAlignment="1" applyProtection="1">
      <alignment horizontal="left" vertical="center"/>
      <protection locked="0" hidden="1"/>
    </xf>
    <xf numFmtId="0" fontId="4" fillId="0" borderId="7" xfId="1" applyFont="1" applyBorder="1" applyAlignment="1" applyProtection="1">
      <alignment horizontal="left" vertical="center"/>
      <protection locked="0" hidden="1"/>
    </xf>
    <xf numFmtId="49" fontId="4" fillId="0" borderId="15" xfId="1" applyNumberFormat="1" applyFont="1" applyBorder="1" applyAlignment="1" applyProtection="1">
      <alignment horizontal="left" vertical="center"/>
      <protection locked="0" hidden="1"/>
    </xf>
    <xf numFmtId="0" fontId="4" fillId="0" borderId="0" xfId="1" applyFont="1" applyProtection="1">
      <protection locked="0" hidden="1"/>
    </xf>
    <xf numFmtId="0" fontId="9" fillId="2" borderId="15" xfId="1" applyFont="1" applyFill="1" applyBorder="1" applyAlignment="1" applyProtection="1">
      <alignment horizontal="center" vertical="center"/>
      <protection locked="0" hidden="1"/>
    </xf>
    <xf numFmtId="0" fontId="9" fillId="0" borderId="15" xfId="1" applyFont="1" applyBorder="1" applyAlignment="1" applyProtection="1">
      <alignment horizontal="center" vertical="center"/>
      <protection locked="0" hidden="1"/>
    </xf>
    <xf numFmtId="0" fontId="9" fillId="0" borderId="15" xfId="1" applyFont="1" applyBorder="1" applyAlignment="1" applyProtection="1">
      <alignment horizontal="left" vertical="center"/>
      <protection locked="0" hidden="1"/>
    </xf>
    <xf numFmtId="0" fontId="9" fillId="0" borderId="16" xfId="1" applyFont="1" applyBorder="1" applyAlignment="1" applyProtection="1">
      <alignment horizontal="left" vertical="center"/>
      <protection locked="0" hidden="1"/>
    </xf>
    <xf numFmtId="0" fontId="9" fillId="0" borderId="7" xfId="1" applyFont="1" applyBorder="1" applyAlignment="1" applyProtection="1">
      <alignment horizontal="left" vertical="center"/>
      <protection locked="0" hidden="1"/>
    </xf>
    <xf numFmtId="49" fontId="9" fillId="0" borderId="15" xfId="1" applyNumberFormat="1" applyFont="1" applyBorder="1" applyAlignment="1" applyProtection="1">
      <alignment horizontal="left" vertical="center"/>
      <protection locked="0" hidden="1"/>
    </xf>
    <xf numFmtId="0" fontId="4" fillId="2" borderId="12" xfId="1" applyFont="1" applyFill="1" applyBorder="1" applyAlignment="1" applyProtection="1">
      <alignment horizontal="center" vertical="center"/>
      <protection locked="0" hidden="1"/>
    </xf>
    <xf numFmtId="0" fontId="4" fillId="0" borderId="12" xfId="1" applyFont="1" applyBorder="1" applyAlignment="1" applyProtection="1">
      <alignment horizontal="center" vertical="center"/>
      <protection locked="0" hidden="1"/>
    </xf>
    <xf numFmtId="0" fontId="4" fillId="0" borderId="12" xfId="1" applyFont="1" applyBorder="1" applyAlignment="1" applyProtection="1">
      <alignment horizontal="left" vertical="center"/>
      <protection locked="0" hidden="1"/>
    </xf>
    <xf numFmtId="0" fontId="4" fillId="0" borderId="13" xfId="1" applyFont="1" applyBorder="1" applyAlignment="1" applyProtection="1">
      <alignment horizontal="left" vertical="center"/>
      <protection locked="0" hidden="1"/>
    </xf>
    <xf numFmtId="0" fontId="4" fillId="0" borderId="14" xfId="1" applyFont="1" applyBorder="1" applyAlignment="1" applyProtection="1">
      <alignment horizontal="left" vertical="center"/>
      <protection locked="0" hidden="1"/>
    </xf>
    <xf numFmtId="49" fontId="4" fillId="0" borderId="12" xfId="1" applyNumberFormat="1" applyFont="1" applyBorder="1" applyAlignment="1" applyProtection="1">
      <alignment horizontal="left" vertical="center"/>
      <protection locked="0" hidden="1"/>
    </xf>
    <xf numFmtId="0" fontId="6" fillId="0" borderId="0" xfId="1" applyFont="1"/>
    <xf numFmtId="0" fontId="10" fillId="0" borderId="0" xfId="1" applyFont="1" applyAlignment="1">
      <alignment horizontal="right"/>
    </xf>
    <xf numFmtId="0" fontId="10" fillId="0" borderId="0" xfId="1" applyFont="1"/>
    <xf numFmtId="0" fontId="4" fillId="0" borderId="3" xfId="1" applyFont="1" applyBorder="1"/>
    <xf numFmtId="0" fontId="4" fillId="0" borderId="1" xfId="1" applyFont="1" applyBorder="1"/>
    <xf numFmtId="0" fontId="4" fillId="0" borderId="6" xfId="1" applyFont="1" applyBorder="1"/>
    <xf numFmtId="0" fontId="1" fillId="0" borderId="7" xfId="1" applyBorder="1"/>
    <xf numFmtId="0" fontId="12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vertical="center"/>
      <protection locked="0"/>
    </xf>
    <xf numFmtId="0" fontId="13" fillId="0" borderId="17" xfId="2" applyFont="1" applyBorder="1" applyAlignment="1" applyProtection="1">
      <alignment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2" fillId="0" borderId="21" xfId="2" applyFont="1" applyBorder="1" applyAlignment="1" applyProtection="1">
      <alignment vertical="center"/>
      <protection locked="0"/>
    </xf>
    <xf numFmtId="0" fontId="13" fillId="0" borderId="22" xfId="2" applyFont="1" applyBorder="1" applyAlignment="1" applyProtection="1">
      <alignment horizontal="center" vertical="center"/>
      <protection locked="0"/>
    </xf>
    <xf numFmtId="0" fontId="13" fillId="0" borderId="23" xfId="2" applyFont="1" applyBorder="1" applyAlignment="1" applyProtection="1">
      <alignment horizontal="center" vertical="center"/>
      <protection locked="0"/>
    </xf>
    <xf numFmtId="0" fontId="13" fillId="0" borderId="25" xfId="2" applyFont="1" applyBorder="1" applyAlignment="1" applyProtection="1">
      <alignment horizontal="center" vertical="center"/>
      <protection locked="0"/>
    </xf>
    <xf numFmtId="0" fontId="13" fillId="3" borderId="26" xfId="2" applyFont="1" applyFill="1" applyBorder="1" applyAlignment="1" applyProtection="1">
      <alignment horizontal="center" vertical="center"/>
      <protection locked="0"/>
    </xf>
    <xf numFmtId="0" fontId="13" fillId="3" borderId="26" xfId="2" applyFont="1" applyFill="1" applyBorder="1" applyAlignment="1">
      <alignment horizontal="center" vertical="center"/>
    </xf>
    <xf numFmtId="0" fontId="13" fillId="0" borderId="28" xfId="2" applyFont="1" applyBorder="1" applyAlignment="1" applyProtection="1">
      <alignment vertical="center"/>
      <protection locked="0"/>
    </xf>
    <xf numFmtId="0" fontId="13" fillId="0" borderId="25" xfId="2" applyFont="1" applyBorder="1" applyAlignment="1">
      <alignment horizontal="center" vertical="center"/>
    </xf>
    <xf numFmtId="0" fontId="13" fillId="3" borderId="25" xfId="2" applyFont="1" applyFill="1" applyBorder="1" applyAlignment="1">
      <alignment horizontal="center" vertical="center"/>
    </xf>
    <xf numFmtId="0" fontId="13" fillId="0" borderId="30" xfId="2" applyFont="1" applyBorder="1" applyAlignment="1" applyProtection="1">
      <alignment horizontal="left" vertical="center"/>
      <protection locked="0"/>
    </xf>
    <xf numFmtId="0" fontId="13" fillId="3" borderId="25" xfId="2" applyFont="1" applyFill="1" applyBorder="1" applyAlignment="1" applyProtection="1">
      <alignment horizontal="center" vertical="center"/>
      <protection locked="0"/>
    </xf>
    <xf numFmtId="0" fontId="13" fillId="0" borderId="28" xfId="2" applyFont="1" applyBorder="1" applyAlignment="1" applyProtection="1">
      <alignment horizontal="left" vertical="center"/>
      <protection locked="0"/>
    </xf>
    <xf numFmtId="0" fontId="14" fillId="0" borderId="17" xfId="2" applyFont="1" applyBorder="1" applyAlignment="1" applyProtection="1">
      <alignment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12" fillId="0" borderId="28" xfId="2" applyFont="1" applyBorder="1" applyAlignment="1" applyProtection="1">
      <alignment vertical="center"/>
      <protection locked="0"/>
    </xf>
    <xf numFmtId="0" fontId="13" fillId="0" borderId="0" xfId="2" applyFont="1" applyAlignment="1">
      <alignment vertic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2" fillId="0" borderId="0" xfId="2" applyFont="1" applyAlignment="1">
      <alignment vertic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right"/>
    </xf>
    <xf numFmtId="0" fontId="13" fillId="0" borderId="31" xfId="2" applyFont="1" applyBorder="1" applyAlignment="1" applyProtection="1">
      <alignment horizontal="center" vertical="center"/>
      <protection locked="0"/>
    </xf>
    <xf numFmtId="0" fontId="13" fillId="0" borderId="0" xfId="2" applyFont="1" applyAlignment="1">
      <alignment horizontal="center" vertical="center"/>
    </xf>
    <xf numFmtId="0" fontId="1" fillId="0" borderId="0" xfId="1" applyBorder="1" applyAlignment="1">
      <alignment horizontal="centerContinuous"/>
    </xf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horizontal="right" vertical="center"/>
    </xf>
    <xf numFmtId="0" fontId="1" fillId="0" borderId="0" xfId="1" applyAlignment="1">
      <alignment horizontal="right"/>
    </xf>
    <xf numFmtId="0" fontId="1" fillId="0" borderId="0" xfId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4" fillId="0" borderId="17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 vertical="center"/>
      <protection locked="0" hidden="1"/>
    </xf>
    <xf numFmtId="0" fontId="4" fillId="0" borderId="18" xfId="1" applyFont="1" applyBorder="1" applyAlignment="1">
      <alignment horizontal="center"/>
    </xf>
    <xf numFmtId="0" fontId="4" fillId="0" borderId="16" xfId="1" applyFont="1" applyBorder="1" applyAlignment="1" applyProtection="1">
      <alignment horizontal="center" vertical="center"/>
      <protection locked="0" hidden="1"/>
    </xf>
    <xf numFmtId="0" fontId="4" fillId="0" borderId="30" xfId="1" applyFont="1" applyBorder="1" applyAlignment="1" applyProtection="1">
      <alignment horizontal="center" vertical="center"/>
      <protection locked="0" hidden="1"/>
    </xf>
    <xf numFmtId="0" fontId="4" fillId="0" borderId="32" xfId="1" applyFont="1" applyBorder="1" applyAlignment="1" applyProtection="1">
      <alignment horizontal="center" vertical="center"/>
      <protection locked="0" hidden="1"/>
    </xf>
    <xf numFmtId="0" fontId="4" fillId="0" borderId="28" xfId="1" applyFont="1" applyBorder="1" applyAlignment="1" applyProtection="1">
      <alignment horizontal="center" vertical="center"/>
      <protection locked="0" hidden="1"/>
    </xf>
    <xf numFmtId="0" fontId="4" fillId="0" borderId="33" xfId="1" applyFont="1" applyBorder="1" applyAlignment="1" applyProtection="1">
      <alignment horizontal="center" vertical="center"/>
      <protection locked="0" hidden="1"/>
    </xf>
    <xf numFmtId="0" fontId="13" fillId="0" borderId="0" xfId="2" applyFont="1" applyAlignment="1">
      <alignment horizontal="center" vertical="center"/>
    </xf>
    <xf numFmtId="0" fontId="4" fillId="0" borderId="0" xfId="2" applyFont="1" applyAlignment="1" applyProtection="1">
      <alignment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2" fillId="0" borderId="0" xfId="2" applyFont="1" applyBorder="1" applyAlignment="1">
      <alignment vertical="center" wrapText="1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wrapText="1"/>
    </xf>
    <xf numFmtId="0" fontId="13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>
      <alignment horizontal="center" vertical="center"/>
    </xf>
    <xf numFmtId="0" fontId="12" fillId="0" borderId="34" xfId="2" applyFont="1" applyBorder="1" applyAlignment="1" applyProtection="1">
      <alignment vertical="center"/>
      <protection locked="0"/>
    </xf>
    <xf numFmtId="0" fontId="13" fillId="0" borderId="26" xfId="2" applyFont="1" applyFill="1" applyBorder="1" applyAlignment="1" applyProtection="1">
      <alignment horizontal="center" vertical="center"/>
      <protection locked="0"/>
    </xf>
    <xf numFmtId="0" fontId="13" fillId="0" borderId="26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13" fillId="0" borderId="22" xfId="2" applyFont="1" applyFill="1" applyBorder="1" applyAlignment="1" applyProtection="1">
      <alignment horizontal="center" vertical="center"/>
      <protection locked="0"/>
    </xf>
    <xf numFmtId="0" fontId="13" fillId="0" borderId="25" xfId="2" applyFont="1" applyFill="1" applyBorder="1" applyAlignment="1" applyProtection="1">
      <alignment horizontal="center" vertical="center"/>
      <protection locked="0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  <protection locked="0"/>
    </xf>
    <xf numFmtId="0" fontId="13" fillId="0" borderId="27" xfId="2" applyFont="1" applyFill="1" applyBorder="1" applyAlignment="1">
      <alignment horizontal="center" vertical="center"/>
    </xf>
    <xf numFmtId="0" fontId="13" fillId="0" borderId="29" xfId="2" applyFont="1" applyFill="1" applyBorder="1" applyAlignment="1">
      <alignment horizontal="center" vertical="center"/>
    </xf>
    <xf numFmtId="0" fontId="13" fillId="0" borderId="18" xfId="2" applyFont="1" applyFill="1" applyBorder="1" applyAlignment="1" applyProtection="1">
      <alignment horizontal="center" vertical="center"/>
      <protection locked="0"/>
    </xf>
    <xf numFmtId="0" fontId="13" fillId="0" borderId="23" xfId="2" applyFont="1" applyFill="1" applyBorder="1" applyAlignment="1" applyProtection="1">
      <alignment horizontal="center" vertical="center"/>
      <protection locked="0"/>
    </xf>
    <xf numFmtId="0" fontId="14" fillId="0" borderId="18" xfId="2" applyFont="1" applyFill="1" applyBorder="1" applyAlignment="1" applyProtection="1">
      <alignment horizontal="center" vertical="center"/>
      <protection locked="0"/>
    </xf>
    <xf numFmtId="0" fontId="13" fillId="0" borderId="0" xfId="2" applyFont="1" applyAlignment="1"/>
    <xf numFmtId="0" fontId="13" fillId="0" borderId="24" xfId="2" applyFont="1" applyBorder="1" applyAlignment="1" applyProtection="1">
      <alignment vertical="center" wrapText="1"/>
      <protection locked="0"/>
    </xf>
    <xf numFmtId="0" fontId="13" fillId="0" borderId="28" xfId="2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right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3" fillId="0" borderId="0" xfId="1" applyFont="1" applyBorder="1"/>
    <xf numFmtId="0" fontId="4" fillId="0" borderId="0" xfId="1" applyFont="1" applyAlignment="1">
      <alignment horizontal="center"/>
    </xf>
    <xf numFmtId="0" fontId="4" fillId="0" borderId="14" xfId="1" applyFont="1" applyBorder="1" applyAlignment="1">
      <alignment horizontal="center"/>
    </xf>
    <xf numFmtId="14" fontId="4" fillId="0" borderId="15" xfId="1" applyNumberFormat="1" applyFont="1" applyBorder="1" applyAlignment="1" applyProtection="1">
      <alignment horizontal="left" vertical="center"/>
      <protection locked="0" hidden="1"/>
    </xf>
    <xf numFmtId="0" fontId="4" fillId="0" borderId="0" xfId="1" applyFont="1" applyAlignment="1" applyProtection="1">
      <alignment horizontal="center" vertical="center"/>
      <protection locked="0" hidden="1"/>
    </xf>
    <xf numFmtId="14" fontId="9" fillId="0" borderId="15" xfId="1" applyNumberFormat="1" applyFont="1" applyBorder="1" applyAlignment="1" applyProtection="1">
      <alignment horizontal="left" vertical="center"/>
      <protection locked="0" hidden="1"/>
    </xf>
    <xf numFmtId="0" fontId="9" fillId="0" borderId="0" xfId="1" applyFont="1" applyAlignment="1" applyProtection="1">
      <alignment horizontal="center" vertical="center"/>
      <protection locked="0" hidden="1"/>
    </xf>
    <xf numFmtId="14" fontId="4" fillId="0" borderId="12" xfId="1" applyNumberFormat="1" applyFont="1" applyBorder="1" applyAlignment="1" applyProtection="1">
      <alignment horizontal="left" vertical="center"/>
      <protection locked="0" hidden="1"/>
    </xf>
    <xf numFmtId="0" fontId="6" fillId="0" borderId="0" xfId="1" applyFont="1" applyBorder="1" applyAlignment="1">
      <alignment horizontal="right"/>
    </xf>
    <xf numFmtId="0" fontId="1" fillId="0" borderId="0" xfId="1" applyBorder="1"/>
    <xf numFmtId="0" fontId="1" fillId="0" borderId="0" xfId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1" fillId="0" borderId="0" xfId="1" applyFont="1" applyBorder="1" applyAlignment="1">
      <alignment horizontal="right"/>
    </xf>
    <xf numFmtId="0" fontId="5" fillId="0" borderId="4" xfId="1" applyFont="1" applyBorder="1" applyAlignment="1">
      <alignment horizontal="centerContinuous"/>
    </xf>
    <xf numFmtId="0" fontId="10" fillId="0" borderId="5" xfId="1" applyFont="1" applyBorder="1" applyAlignment="1">
      <alignment horizontal="right"/>
    </xf>
    <xf numFmtId="0" fontId="10" fillId="0" borderId="8" xfId="1" applyFont="1" applyBorder="1"/>
    <xf numFmtId="0" fontId="6" fillId="0" borderId="0" xfId="1" applyFont="1" applyAlignment="1">
      <alignment horizontal="left"/>
    </xf>
    <xf numFmtId="14" fontId="4" fillId="0" borderId="0" xfId="2" applyNumberFormat="1" applyFont="1" applyAlignment="1" applyProtection="1">
      <alignment horizontal="right" vertical="center"/>
      <protection locked="0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 wrapText="1"/>
    </xf>
    <xf numFmtId="0" fontId="1" fillId="0" borderId="0" xfId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3" fillId="0" borderId="0" xfId="2" applyFont="1" applyAlignment="1">
      <alignment horizontal="center" vertical="center"/>
    </xf>
    <xf numFmtId="0" fontId="4" fillId="0" borderId="0" xfId="2" applyFont="1" applyAlignment="1" applyProtection="1">
      <alignment horizontal="center" vertical="center"/>
      <protection locked="0"/>
    </xf>
    <xf numFmtId="14" fontId="4" fillId="0" borderId="0" xfId="2" applyNumberFormat="1" applyFont="1" applyAlignment="1" applyProtection="1">
      <alignment horizontal="center" vertical="center" wrapText="1"/>
      <protection locked="0"/>
    </xf>
    <xf numFmtId="14" fontId="4" fillId="0" borderId="0" xfId="2" applyNumberFormat="1" applyFont="1" applyAlignment="1" applyProtection="1">
      <alignment horizontal="center" vertical="center"/>
      <protection locked="0"/>
    </xf>
    <xf numFmtId="0" fontId="12" fillId="0" borderId="11" xfId="2" applyFont="1" applyBorder="1" applyAlignment="1">
      <alignment horizontal="center" vertical="center" wrapText="1"/>
    </xf>
    <xf numFmtId="0" fontId="13" fillId="0" borderId="31" xfId="2" applyFont="1" applyFill="1" applyBorder="1" applyAlignment="1" applyProtection="1">
      <alignment horizontal="center" vertical="center"/>
      <protection locked="0"/>
    </xf>
    <xf numFmtId="0" fontId="13" fillId="3" borderId="20" xfId="2" applyFont="1" applyFill="1" applyBorder="1" applyAlignment="1" applyProtection="1">
      <alignment horizontal="center" vertical="center" wrapText="1"/>
      <protection locked="0"/>
    </xf>
    <xf numFmtId="0" fontId="13" fillId="3" borderId="19" xfId="2" applyFont="1" applyFill="1" applyBorder="1" applyAlignment="1" applyProtection="1">
      <alignment horizontal="center" vertical="center" wrapText="1"/>
      <protection locked="0"/>
    </xf>
    <xf numFmtId="0" fontId="13" fillId="0" borderId="20" xfId="2" applyFont="1" applyBorder="1" applyAlignment="1" applyProtection="1">
      <alignment horizontal="center" vertical="center" wrapText="1"/>
      <protection locked="0"/>
    </xf>
    <xf numFmtId="0" fontId="13" fillId="0" borderId="13" xfId="2" applyFont="1" applyBorder="1" applyAlignment="1" applyProtection="1">
      <alignment horizontal="center" vertical="center" wrapText="1"/>
      <protection locked="0"/>
    </xf>
    <xf numFmtId="0" fontId="13" fillId="3" borderId="31" xfId="2" applyFont="1" applyFill="1" applyBorder="1" applyAlignment="1" applyProtection="1">
      <alignment horizontal="center" vertical="center"/>
      <protection locked="0"/>
    </xf>
    <xf numFmtId="0" fontId="13" fillId="3" borderId="36" xfId="2" applyFont="1" applyFill="1" applyBorder="1" applyAlignment="1" applyProtection="1">
      <alignment horizontal="center" vertical="center" wrapText="1"/>
      <protection locked="0"/>
    </xf>
    <xf numFmtId="0" fontId="13" fillId="3" borderId="35" xfId="2" applyFont="1" applyFill="1" applyBorder="1" applyAlignment="1" applyProtection="1">
      <alignment horizontal="center" vertical="center" wrapText="1"/>
      <protection locked="0"/>
    </xf>
    <xf numFmtId="0" fontId="13" fillId="0" borderId="36" xfId="2" applyFont="1" applyBorder="1" applyAlignment="1" applyProtection="1">
      <alignment horizontal="center" vertical="center" wrapText="1"/>
      <protection locked="0"/>
    </xf>
    <xf numFmtId="0" fontId="13" fillId="0" borderId="10" xfId="2" applyFont="1" applyBorder="1" applyAlignment="1" applyProtection="1">
      <alignment horizontal="center" vertical="center" wrapText="1"/>
      <protection locked="0"/>
    </xf>
    <xf numFmtId="0" fontId="12" fillId="0" borderId="0" xfId="2" applyFont="1" applyBorder="1" applyAlignment="1">
      <alignment horizontal="center" vertical="center"/>
    </xf>
    <xf numFmtId="0" fontId="13" fillId="0" borderId="35" xfId="2" applyFont="1" applyBorder="1" applyAlignment="1" applyProtection="1">
      <alignment horizontal="center" vertical="center" wrapText="1"/>
      <protection locked="0"/>
    </xf>
    <xf numFmtId="0" fontId="13" fillId="0" borderId="19" xfId="2" applyFont="1" applyBorder="1" applyAlignment="1" applyProtection="1">
      <alignment horizontal="center" vertical="center" wrapText="1"/>
      <protection locked="0"/>
    </xf>
    <xf numFmtId="0" fontId="12" fillId="0" borderId="14" xfId="2" applyFont="1" applyBorder="1" applyAlignment="1" applyProtection="1">
      <alignment horizontal="right" vertical="center"/>
      <protection locked="0"/>
    </xf>
    <xf numFmtId="0" fontId="13" fillId="3" borderId="12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right" vertical="center"/>
      <protection locked="0"/>
    </xf>
    <xf numFmtId="0" fontId="12" fillId="0" borderId="0" xfId="2" applyFont="1" applyBorder="1" applyAlignment="1" applyProtection="1">
      <alignment horizontal="right" vertical="center"/>
      <protection locked="0"/>
    </xf>
    <xf numFmtId="0" fontId="13" fillId="3" borderId="9" xfId="2" applyFont="1" applyFill="1" applyBorder="1" applyAlignment="1" applyProtection="1">
      <alignment horizontal="center" vertical="center" wrapText="1"/>
      <protection locked="0"/>
    </xf>
    <xf numFmtId="0" fontId="13" fillId="0" borderId="0" xfId="2" applyFont="1" applyAlignment="1">
      <alignment horizontal="center"/>
    </xf>
    <xf numFmtId="0" fontId="1" fillId="0" borderId="0" xfId="2" applyFont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693E4C9B-BA82-4849-9A81-BB069FF4F9C8}"/>
    <cellStyle name="Normal 3" xfId="2" xr:uid="{9632F10C-1EF8-4104-97D9-FD926E04A19D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45720</xdr:rowOff>
    </xdr:from>
    <xdr:to>
      <xdr:col>1</xdr:col>
      <xdr:colOff>670560</xdr:colOff>
      <xdr:row>4</xdr:row>
      <xdr:rowOff>15240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869A5F9D-0865-49C2-BA4C-27D11849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720"/>
          <a:ext cx="12420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40277</xdr:colOff>
      <xdr:row>0</xdr:row>
      <xdr:rowOff>16737</xdr:rowOff>
    </xdr:from>
    <xdr:to>
      <xdr:col>0</xdr:col>
      <xdr:colOff>1322614</xdr:colOff>
      <xdr:row>2</xdr:row>
      <xdr:rowOff>249898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EBF0F476-B01C-4E7D-8103-2ECB5BE3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77" y="16737"/>
          <a:ext cx="1282337" cy="701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40277</xdr:colOff>
      <xdr:row>0</xdr:row>
      <xdr:rowOff>16737</xdr:rowOff>
    </xdr:from>
    <xdr:to>
      <xdr:col>0</xdr:col>
      <xdr:colOff>1322614</xdr:colOff>
      <xdr:row>2</xdr:row>
      <xdr:rowOff>249898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243FE706-DAA5-41F3-8272-143B7155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77" y="16737"/>
          <a:ext cx="1283426" cy="705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5819B-D95F-43F7-B87A-15C90808C0AC}">
  <sheetPr>
    <tabColor indexed="29"/>
  </sheetPr>
  <dimension ref="A1:M38"/>
  <sheetViews>
    <sheetView zoomScaleNormal="100" zoomScaleSheetLayoutView="93" workbookViewId="0">
      <selection activeCell="N35" sqref="N35"/>
    </sheetView>
  </sheetViews>
  <sheetFormatPr baseColWidth="10" defaultColWidth="11.44140625" defaultRowHeight="13.2" x14ac:dyDescent="0.25"/>
  <cols>
    <col min="1" max="1" width="9.109375" style="1" customWidth="1"/>
    <col min="2" max="2" width="10.44140625" style="1" customWidth="1"/>
    <col min="3" max="3" width="13.44140625" style="1" customWidth="1"/>
    <col min="4" max="4" width="9.109375" style="1" customWidth="1"/>
    <col min="5" max="5" width="8.44140625" style="1" customWidth="1"/>
    <col min="6" max="6" width="13.88671875" style="1" customWidth="1"/>
    <col min="7" max="7" width="41.33203125" style="1" customWidth="1"/>
    <col min="8" max="8" width="17.5546875" style="1" customWidth="1"/>
    <col min="9" max="9" width="11.21875" style="1" customWidth="1"/>
    <col min="10" max="10" width="10.33203125" style="1" customWidth="1"/>
    <col min="11" max="11" width="11.44140625" style="1"/>
    <col min="12" max="12" width="11.44140625" style="1" hidden="1" customWidth="1"/>
    <col min="13" max="256" width="11.44140625" style="1"/>
    <col min="257" max="257" width="9.109375" style="1" customWidth="1"/>
    <col min="258" max="258" width="10.44140625" style="1" customWidth="1"/>
    <col min="259" max="259" width="3.6640625" style="1" customWidth="1"/>
    <col min="260" max="260" width="28" style="1" customWidth="1"/>
    <col min="261" max="261" width="8" style="1" customWidth="1"/>
    <col min="262" max="262" width="15.6640625" style="1" customWidth="1"/>
    <col min="263" max="263" width="19.33203125" style="1" customWidth="1"/>
    <col min="264" max="264" width="5.44140625" style="1" customWidth="1"/>
    <col min="265" max="265" width="16.5546875" style="1" customWidth="1"/>
    <col min="266" max="266" width="27.5546875" style="1" customWidth="1"/>
    <col min="267" max="267" width="11.44140625" style="1"/>
    <col min="268" max="268" width="0" style="1" hidden="1" customWidth="1"/>
    <col min="269" max="512" width="11.44140625" style="1"/>
    <col min="513" max="513" width="9.109375" style="1" customWidth="1"/>
    <col min="514" max="514" width="10.44140625" style="1" customWidth="1"/>
    <col min="515" max="515" width="3.6640625" style="1" customWidth="1"/>
    <col min="516" max="516" width="28" style="1" customWidth="1"/>
    <col min="517" max="517" width="8" style="1" customWidth="1"/>
    <col min="518" max="518" width="15.6640625" style="1" customWidth="1"/>
    <col min="519" max="519" width="19.33203125" style="1" customWidth="1"/>
    <col min="520" max="520" width="5.44140625" style="1" customWidth="1"/>
    <col min="521" max="521" width="16.5546875" style="1" customWidth="1"/>
    <col min="522" max="522" width="27.5546875" style="1" customWidth="1"/>
    <col min="523" max="523" width="11.44140625" style="1"/>
    <col min="524" max="524" width="0" style="1" hidden="1" customWidth="1"/>
    <col min="525" max="768" width="11.44140625" style="1"/>
    <col min="769" max="769" width="9.109375" style="1" customWidth="1"/>
    <col min="770" max="770" width="10.44140625" style="1" customWidth="1"/>
    <col min="771" max="771" width="3.6640625" style="1" customWidth="1"/>
    <col min="772" max="772" width="28" style="1" customWidth="1"/>
    <col min="773" max="773" width="8" style="1" customWidth="1"/>
    <col min="774" max="774" width="15.6640625" style="1" customWidth="1"/>
    <col min="775" max="775" width="19.33203125" style="1" customWidth="1"/>
    <col min="776" max="776" width="5.44140625" style="1" customWidth="1"/>
    <col min="777" max="777" width="16.5546875" style="1" customWidth="1"/>
    <col min="778" max="778" width="27.5546875" style="1" customWidth="1"/>
    <col min="779" max="779" width="11.44140625" style="1"/>
    <col min="780" max="780" width="0" style="1" hidden="1" customWidth="1"/>
    <col min="781" max="1024" width="11.44140625" style="1"/>
    <col min="1025" max="1025" width="9.109375" style="1" customWidth="1"/>
    <col min="1026" max="1026" width="10.44140625" style="1" customWidth="1"/>
    <col min="1027" max="1027" width="3.6640625" style="1" customWidth="1"/>
    <col min="1028" max="1028" width="28" style="1" customWidth="1"/>
    <col min="1029" max="1029" width="8" style="1" customWidth="1"/>
    <col min="1030" max="1030" width="15.6640625" style="1" customWidth="1"/>
    <col min="1031" max="1031" width="19.33203125" style="1" customWidth="1"/>
    <col min="1032" max="1032" width="5.44140625" style="1" customWidth="1"/>
    <col min="1033" max="1033" width="16.5546875" style="1" customWidth="1"/>
    <col min="1034" max="1034" width="27.5546875" style="1" customWidth="1"/>
    <col min="1035" max="1035" width="11.44140625" style="1"/>
    <col min="1036" max="1036" width="0" style="1" hidden="1" customWidth="1"/>
    <col min="1037" max="1280" width="11.44140625" style="1"/>
    <col min="1281" max="1281" width="9.109375" style="1" customWidth="1"/>
    <col min="1282" max="1282" width="10.44140625" style="1" customWidth="1"/>
    <col min="1283" max="1283" width="3.6640625" style="1" customWidth="1"/>
    <col min="1284" max="1284" width="28" style="1" customWidth="1"/>
    <col min="1285" max="1285" width="8" style="1" customWidth="1"/>
    <col min="1286" max="1286" width="15.6640625" style="1" customWidth="1"/>
    <col min="1287" max="1287" width="19.33203125" style="1" customWidth="1"/>
    <col min="1288" max="1288" width="5.44140625" style="1" customWidth="1"/>
    <col min="1289" max="1289" width="16.5546875" style="1" customWidth="1"/>
    <col min="1290" max="1290" width="27.5546875" style="1" customWidth="1"/>
    <col min="1291" max="1291" width="11.44140625" style="1"/>
    <col min="1292" max="1292" width="0" style="1" hidden="1" customWidth="1"/>
    <col min="1293" max="1536" width="11.44140625" style="1"/>
    <col min="1537" max="1537" width="9.109375" style="1" customWidth="1"/>
    <col min="1538" max="1538" width="10.44140625" style="1" customWidth="1"/>
    <col min="1539" max="1539" width="3.6640625" style="1" customWidth="1"/>
    <col min="1540" max="1540" width="28" style="1" customWidth="1"/>
    <col min="1541" max="1541" width="8" style="1" customWidth="1"/>
    <col min="1542" max="1542" width="15.6640625" style="1" customWidth="1"/>
    <col min="1543" max="1543" width="19.33203125" style="1" customWidth="1"/>
    <col min="1544" max="1544" width="5.44140625" style="1" customWidth="1"/>
    <col min="1545" max="1545" width="16.5546875" style="1" customWidth="1"/>
    <col min="1546" max="1546" width="27.5546875" style="1" customWidth="1"/>
    <col min="1547" max="1547" width="11.44140625" style="1"/>
    <col min="1548" max="1548" width="0" style="1" hidden="1" customWidth="1"/>
    <col min="1549" max="1792" width="11.44140625" style="1"/>
    <col min="1793" max="1793" width="9.109375" style="1" customWidth="1"/>
    <col min="1794" max="1794" width="10.44140625" style="1" customWidth="1"/>
    <col min="1795" max="1795" width="3.6640625" style="1" customWidth="1"/>
    <col min="1796" max="1796" width="28" style="1" customWidth="1"/>
    <col min="1797" max="1797" width="8" style="1" customWidth="1"/>
    <col min="1798" max="1798" width="15.6640625" style="1" customWidth="1"/>
    <col min="1799" max="1799" width="19.33203125" style="1" customWidth="1"/>
    <col min="1800" max="1800" width="5.44140625" style="1" customWidth="1"/>
    <col min="1801" max="1801" width="16.5546875" style="1" customWidth="1"/>
    <col min="1802" max="1802" width="27.5546875" style="1" customWidth="1"/>
    <col min="1803" max="1803" width="11.44140625" style="1"/>
    <col min="1804" max="1804" width="0" style="1" hidden="1" customWidth="1"/>
    <col min="1805" max="2048" width="11.44140625" style="1"/>
    <col min="2049" max="2049" width="9.109375" style="1" customWidth="1"/>
    <col min="2050" max="2050" width="10.44140625" style="1" customWidth="1"/>
    <col min="2051" max="2051" width="3.6640625" style="1" customWidth="1"/>
    <col min="2052" max="2052" width="28" style="1" customWidth="1"/>
    <col min="2053" max="2053" width="8" style="1" customWidth="1"/>
    <col min="2054" max="2054" width="15.6640625" style="1" customWidth="1"/>
    <col min="2055" max="2055" width="19.33203125" style="1" customWidth="1"/>
    <col min="2056" max="2056" width="5.44140625" style="1" customWidth="1"/>
    <col min="2057" max="2057" width="16.5546875" style="1" customWidth="1"/>
    <col min="2058" max="2058" width="27.5546875" style="1" customWidth="1"/>
    <col min="2059" max="2059" width="11.44140625" style="1"/>
    <col min="2060" max="2060" width="0" style="1" hidden="1" customWidth="1"/>
    <col min="2061" max="2304" width="11.44140625" style="1"/>
    <col min="2305" max="2305" width="9.109375" style="1" customWidth="1"/>
    <col min="2306" max="2306" width="10.44140625" style="1" customWidth="1"/>
    <col min="2307" max="2307" width="3.6640625" style="1" customWidth="1"/>
    <col min="2308" max="2308" width="28" style="1" customWidth="1"/>
    <col min="2309" max="2309" width="8" style="1" customWidth="1"/>
    <col min="2310" max="2310" width="15.6640625" style="1" customWidth="1"/>
    <col min="2311" max="2311" width="19.33203125" style="1" customWidth="1"/>
    <col min="2312" max="2312" width="5.44140625" style="1" customWidth="1"/>
    <col min="2313" max="2313" width="16.5546875" style="1" customWidth="1"/>
    <col min="2314" max="2314" width="27.5546875" style="1" customWidth="1"/>
    <col min="2315" max="2315" width="11.44140625" style="1"/>
    <col min="2316" max="2316" width="0" style="1" hidden="1" customWidth="1"/>
    <col min="2317" max="2560" width="11.44140625" style="1"/>
    <col min="2561" max="2561" width="9.109375" style="1" customWidth="1"/>
    <col min="2562" max="2562" width="10.44140625" style="1" customWidth="1"/>
    <col min="2563" max="2563" width="3.6640625" style="1" customWidth="1"/>
    <col min="2564" max="2564" width="28" style="1" customWidth="1"/>
    <col min="2565" max="2565" width="8" style="1" customWidth="1"/>
    <col min="2566" max="2566" width="15.6640625" style="1" customWidth="1"/>
    <col min="2567" max="2567" width="19.33203125" style="1" customWidth="1"/>
    <col min="2568" max="2568" width="5.44140625" style="1" customWidth="1"/>
    <col min="2569" max="2569" width="16.5546875" style="1" customWidth="1"/>
    <col min="2570" max="2570" width="27.5546875" style="1" customWidth="1"/>
    <col min="2571" max="2571" width="11.44140625" style="1"/>
    <col min="2572" max="2572" width="0" style="1" hidden="1" customWidth="1"/>
    <col min="2573" max="2816" width="11.44140625" style="1"/>
    <col min="2817" max="2817" width="9.109375" style="1" customWidth="1"/>
    <col min="2818" max="2818" width="10.44140625" style="1" customWidth="1"/>
    <col min="2819" max="2819" width="3.6640625" style="1" customWidth="1"/>
    <col min="2820" max="2820" width="28" style="1" customWidth="1"/>
    <col min="2821" max="2821" width="8" style="1" customWidth="1"/>
    <col min="2822" max="2822" width="15.6640625" style="1" customWidth="1"/>
    <col min="2823" max="2823" width="19.33203125" style="1" customWidth="1"/>
    <col min="2824" max="2824" width="5.44140625" style="1" customWidth="1"/>
    <col min="2825" max="2825" width="16.5546875" style="1" customWidth="1"/>
    <col min="2826" max="2826" width="27.5546875" style="1" customWidth="1"/>
    <col min="2827" max="2827" width="11.44140625" style="1"/>
    <col min="2828" max="2828" width="0" style="1" hidden="1" customWidth="1"/>
    <col min="2829" max="3072" width="11.44140625" style="1"/>
    <col min="3073" max="3073" width="9.109375" style="1" customWidth="1"/>
    <col min="3074" max="3074" width="10.44140625" style="1" customWidth="1"/>
    <col min="3075" max="3075" width="3.6640625" style="1" customWidth="1"/>
    <col min="3076" max="3076" width="28" style="1" customWidth="1"/>
    <col min="3077" max="3077" width="8" style="1" customWidth="1"/>
    <col min="3078" max="3078" width="15.6640625" style="1" customWidth="1"/>
    <col min="3079" max="3079" width="19.33203125" style="1" customWidth="1"/>
    <col min="3080" max="3080" width="5.44140625" style="1" customWidth="1"/>
    <col min="3081" max="3081" width="16.5546875" style="1" customWidth="1"/>
    <col min="3082" max="3082" width="27.5546875" style="1" customWidth="1"/>
    <col min="3083" max="3083" width="11.44140625" style="1"/>
    <col min="3084" max="3084" width="0" style="1" hidden="1" customWidth="1"/>
    <col min="3085" max="3328" width="11.44140625" style="1"/>
    <col min="3329" max="3329" width="9.109375" style="1" customWidth="1"/>
    <col min="3330" max="3330" width="10.44140625" style="1" customWidth="1"/>
    <col min="3331" max="3331" width="3.6640625" style="1" customWidth="1"/>
    <col min="3332" max="3332" width="28" style="1" customWidth="1"/>
    <col min="3333" max="3333" width="8" style="1" customWidth="1"/>
    <col min="3334" max="3334" width="15.6640625" style="1" customWidth="1"/>
    <col min="3335" max="3335" width="19.33203125" style="1" customWidth="1"/>
    <col min="3336" max="3336" width="5.44140625" style="1" customWidth="1"/>
    <col min="3337" max="3337" width="16.5546875" style="1" customWidth="1"/>
    <col min="3338" max="3338" width="27.5546875" style="1" customWidth="1"/>
    <col min="3339" max="3339" width="11.44140625" style="1"/>
    <col min="3340" max="3340" width="0" style="1" hidden="1" customWidth="1"/>
    <col min="3341" max="3584" width="11.44140625" style="1"/>
    <col min="3585" max="3585" width="9.109375" style="1" customWidth="1"/>
    <col min="3586" max="3586" width="10.44140625" style="1" customWidth="1"/>
    <col min="3587" max="3587" width="3.6640625" style="1" customWidth="1"/>
    <col min="3588" max="3588" width="28" style="1" customWidth="1"/>
    <col min="3589" max="3589" width="8" style="1" customWidth="1"/>
    <col min="3590" max="3590" width="15.6640625" style="1" customWidth="1"/>
    <col min="3591" max="3591" width="19.33203125" style="1" customWidth="1"/>
    <col min="3592" max="3592" width="5.44140625" style="1" customWidth="1"/>
    <col min="3593" max="3593" width="16.5546875" style="1" customWidth="1"/>
    <col min="3594" max="3594" width="27.5546875" style="1" customWidth="1"/>
    <col min="3595" max="3595" width="11.44140625" style="1"/>
    <col min="3596" max="3596" width="0" style="1" hidden="1" customWidth="1"/>
    <col min="3597" max="3840" width="11.44140625" style="1"/>
    <col min="3841" max="3841" width="9.109375" style="1" customWidth="1"/>
    <col min="3842" max="3842" width="10.44140625" style="1" customWidth="1"/>
    <col min="3843" max="3843" width="3.6640625" style="1" customWidth="1"/>
    <col min="3844" max="3844" width="28" style="1" customWidth="1"/>
    <col min="3845" max="3845" width="8" style="1" customWidth="1"/>
    <col min="3846" max="3846" width="15.6640625" style="1" customWidth="1"/>
    <col min="3847" max="3847" width="19.33203125" style="1" customWidth="1"/>
    <col min="3848" max="3848" width="5.44140625" style="1" customWidth="1"/>
    <col min="3849" max="3849" width="16.5546875" style="1" customWidth="1"/>
    <col min="3850" max="3850" width="27.5546875" style="1" customWidth="1"/>
    <col min="3851" max="3851" width="11.44140625" style="1"/>
    <col min="3852" max="3852" width="0" style="1" hidden="1" customWidth="1"/>
    <col min="3853" max="4096" width="11.44140625" style="1"/>
    <col min="4097" max="4097" width="9.109375" style="1" customWidth="1"/>
    <col min="4098" max="4098" width="10.44140625" style="1" customWidth="1"/>
    <col min="4099" max="4099" width="3.6640625" style="1" customWidth="1"/>
    <col min="4100" max="4100" width="28" style="1" customWidth="1"/>
    <col min="4101" max="4101" width="8" style="1" customWidth="1"/>
    <col min="4102" max="4102" width="15.6640625" style="1" customWidth="1"/>
    <col min="4103" max="4103" width="19.33203125" style="1" customWidth="1"/>
    <col min="4104" max="4104" width="5.44140625" style="1" customWidth="1"/>
    <col min="4105" max="4105" width="16.5546875" style="1" customWidth="1"/>
    <col min="4106" max="4106" width="27.5546875" style="1" customWidth="1"/>
    <col min="4107" max="4107" width="11.44140625" style="1"/>
    <col min="4108" max="4108" width="0" style="1" hidden="1" customWidth="1"/>
    <col min="4109" max="4352" width="11.44140625" style="1"/>
    <col min="4353" max="4353" width="9.109375" style="1" customWidth="1"/>
    <col min="4354" max="4354" width="10.44140625" style="1" customWidth="1"/>
    <col min="4355" max="4355" width="3.6640625" style="1" customWidth="1"/>
    <col min="4356" max="4356" width="28" style="1" customWidth="1"/>
    <col min="4357" max="4357" width="8" style="1" customWidth="1"/>
    <col min="4358" max="4358" width="15.6640625" style="1" customWidth="1"/>
    <col min="4359" max="4359" width="19.33203125" style="1" customWidth="1"/>
    <col min="4360" max="4360" width="5.44140625" style="1" customWidth="1"/>
    <col min="4361" max="4361" width="16.5546875" style="1" customWidth="1"/>
    <col min="4362" max="4362" width="27.5546875" style="1" customWidth="1"/>
    <col min="4363" max="4363" width="11.44140625" style="1"/>
    <col min="4364" max="4364" width="0" style="1" hidden="1" customWidth="1"/>
    <col min="4365" max="4608" width="11.44140625" style="1"/>
    <col min="4609" max="4609" width="9.109375" style="1" customWidth="1"/>
    <col min="4610" max="4610" width="10.44140625" style="1" customWidth="1"/>
    <col min="4611" max="4611" width="3.6640625" style="1" customWidth="1"/>
    <col min="4612" max="4612" width="28" style="1" customWidth="1"/>
    <col min="4613" max="4613" width="8" style="1" customWidth="1"/>
    <col min="4614" max="4614" width="15.6640625" style="1" customWidth="1"/>
    <col min="4615" max="4615" width="19.33203125" style="1" customWidth="1"/>
    <col min="4616" max="4616" width="5.44140625" style="1" customWidth="1"/>
    <col min="4617" max="4617" width="16.5546875" style="1" customWidth="1"/>
    <col min="4618" max="4618" width="27.5546875" style="1" customWidth="1"/>
    <col min="4619" max="4619" width="11.44140625" style="1"/>
    <col min="4620" max="4620" width="0" style="1" hidden="1" customWidth="1"/>
    <col min="4621" max="4864" width="11.44140625" style="1"/>
    <col min="4865" max="4865" width="9.109375" style="1" customWidth="1"/>
    <col min="4866" max="4866" width="10.44140625" style="1" customWidth="1"/>
    <col min="4867" max="4867" width="3.6640625" style="1" customWidth="1"/>
    <col min="4868" max="4868" width="28" style="1" customWidth="1"/>
    <col min="4869" max="4869" width="8" style="1" customWidth="1"/>
    <col min="4870" max="4870" width="15.6640625" style="1" customWidth="1"/>
    <col min="4871" max="4871" width="19.33203125" style="1" customWidth="1"/>
    <col min="4872" max="4872" width="5.44140625" style="1" customWidth="1"/>
    <col min="4873" max="4873" width="16.5546875" style="1" customWidth="1"/>
    <col min="4874" max="4874" width="27.5546875" style="1" customWidth="1"/>
    <col min="4875" max="4875" width="11.44140625" style="1"/>
    <col min="4876" max="4876" width="0" style="1" hidden="1" customWidth="1"/>
    <col min="4877" max="5120" width="11.44140625" style="1"/>
    <col min="5121" max="5121" width="9.109375" style="1" customWidth="1"/>
    <col min="5122" max="5122" width="10.44140625" style="1" customWidth="1"/>
    <col min="5123" max="5123" width="3.6640625" style="1" customWidth="1"/>
    <col min="5124" max="5124" width="28" style="1" customWidth="1"/>
    <col min="5125" max="5125" width="8" style="1" customWidth="1"/>
    <col min="5126" max="5126" width="15.6640625" style="1" customWidth="1"/>
    <col min="5127" max="5127" width="19.33203125" style="1" customWidth="1"/>
    <col min="5128" max="5128" width="5.44140625" style="1" customWidth="1"/>
    <col min="5129" max="5129" width="16.5546875" style="1" customWidth="1"/>
    <col min="5130" max="5130" width="27.5546875" style="1" customWidth="1"/>
    <col min="5131" max="5131" width="11.44140625" style="1"/>
    <col min="5132" max="5132" width="0" style="1" hidden="1" customWidth="1"/>
    <col min="5133" max="5376" width="11.44140625" style="1"/>
    <col min="5377" max="5377" width="9.109375" style="1" customWidth="1"/>
    <col min="5378" max="5378" width="10.44140625" style="1" customWidth="1"/>
    <col min="5379" max="5379" width="3.6640625" style="1" customWidth="1"/>
    <col min="5380" max="5380" width="28" style="1" customWidth="1"/>
    <col min="5381" max="5381" width="8" style="1" customWidth="1"/>
    <col min="5382" max="5382" width="15.6640625" style="1" customWidth="1"/>
    <col min="5383" max="5383" width="19.33203125" style="1" customWidth="1"/>
    <col min="5384" max="5384" width="5.44140625" style="1" customWidth="1"/>
    <col min="5385" max="5385" width="16.5546875" style="1" customWidth="1"/>
    <col min="5386" max="5386" width="27.5546875" style="1" customWidth="1"/>
    <col min="5387" max="5387" width="11.44140625" style="1"/>
    <col min="5388" max="5388" width="0" style="1" hidden="1" customWidth="1"/>
    <col min="5389" max="5632" width="11.44140625" style="1"/>
    <col min="5633" max="5633" width="9.109375" style="1" customWidth="1"/>
    <col min="5634" max="5634" width="10.44140625" style="1" customWidth="1"/>
    <col min="5635" max="5635" width="3.6640625" style="1" customWidth="1"/>
    <col min="5636" max="5636" width="28" style="1" customWidth="1"/>
    <col min="5637" max="5637" width="8" style="1" customWidth="1"/>
    <col min="5638" max="5638" width="15.6640625" style="1" customWidth="1"/>
    <col min="5639" max="5639" width="19.33203125" style="1" customWidth="1"/>
    <col min="5640" max="5640" width="5.44140625" style="1" customWidth="1"/>
    <col min="5641" max="5641" width="16.5546875" style="1" customWidth="1"/>
    <col min="5642" max="5642" width="27.5546875" style="1" customWidth="1"/>
    <col min="5643" max="5643" width="11.44140625" style="1"/>
    <col min="5644" max="5644" width="0" style="1" hidden="1" customWidth="1"/>
    <col min="5645" max="5888" width="11.44140625" style="1"/>
    <col min="5889" max="5889" width="9.109375" style="1" customWidth="1"/>
    <col min="5890" max="5890" width="10.44140625" style="1" customWidth="1"/>
    <col min="5891" max="5891" width="3.6640625" style="1" customWidth="1"/>
    <col min="5892" max="5892" width="28" style="1" customWidth="1"/>
    <col min="5893" max="5893" width="8" style="1" customWidth="1"/>
    <col min="5894" max="5894" width="15.6640625" style="1" customWidth="1"/>
    <col min="5895" max="5895" width="19.33203125" style="1" customWidth="1"/>
    <col min="5896" max="5896" width="5.44140625" style="1" customWidth="1"/>
    <col min="5897" max="5897" width="16.5546875" style="1" customWidth="1"/>
    <col min="5898" max="5898" width="27.5546875" style="1" customWidth="1"/>
    <col min="5899" max="5899" width="11.44140625" style="1"/>
    <col min="5900" max="5900" width="0" style="1" hidden="1" customWidth="1"/>
    <col min="5901" max="6144" width="11.44140625" style="1"/>
    <col min="6145" max="6145" width="9.109375" style="1" customWidth="1"/>
    <col min="6146" max="6146" width="10.44140625" style="1" customWidth="1"/>
    <col min="6147" max="6147" width="3.6640625" style="1" customWidth="1"/>
    <col min="6148" max="6148" width="28" style="1" customWidth="1"/>
    <col min="6149" max="6149" width="8" style="1" customWidth="1"/>
    <col min="6150" max="6150" width="15.6640625" style="1" customWidth="1"/>
    <col min="6151" max="6151" width="19.33203125" style="1" customWidth="1"/>
    <col min="6152" max="6152" width="5.44140625" style="1" customWidth="1"/>
    <col min="6153" max="6153" width="16.5546875" style="1" customWidth="1"/>
    <col min="6154" max="6154" width="27.5546875" style="1" customWidth="1"/>
    <col min="6155" max="6155" width="11.44140625" style="1"/>
    <col min="6156" max="6156" width="0" style="1" hidden="1" customWidth="1"/>
    <col min="6157" max="6400" width="11.44140625" style="1"/>
    <col min="6401" max="6401" width="9.109375" style="1" customWidth="1"/>
    <col min="6402" max="6402" width="10.44140625" style="1" customWidth="1"/>
    <col min="6403" max="6403" width="3.6640625" style="1" customWidth="1"/>
    <col min="6404" max="6404" width="28" style="1" customWidth="1"/>
    <col min="6405" max="6405" width="8" style="1" customWidth="1"/>
    <col min="6406" max="6406" width="15.6640625" style="1" customWidth="1"/>
    <col min="6407" max="6407" width="19.33203125" style="1" customWidth="1"/>
    <col min="6408" max="6408" width="5.44140625" style="1" customWidth="1"/>
    <col min="6409" max="6409" width="16.5546875" style="1" customWidth="1"/>
    <col min="6410" max="6410" width="27.5546875" style="1" customWidth="1"/>
    <col min="6411" max="6411" width="11.44140625" style="1"/>
    <col min="6412" max="6412" width="0" style="1" hidden="1" customWidth="1"/>
    <col min="6413" max="6656" width="11.44140625" style="1"/>
    <col min="6657" max="6657" width="9.109375" style="1" customWidth="1"/>
    <col min="6658" max="6658" width="10.44140625" style="1" customWidth="1"/>
    <col min="6659" max="6659" width="3.6640625" style="1" customWidth="1"/>
    <col min="6660" max="6660" width="28" style="1" customWidth="1"/>
    <col min="6661" max="6661" width="8" style="1" customWidth="1"/>
    <col min="6662" max="6662" width="15.6640625" style="1" customWidth="1"/>
    <col min="6663" max="6663" width="19.33203125" style="1" customWidth="1"/>
    <col min="6664" max="6664" width="5.44140625" style="1" customWidth="1"/>
    <col min="6665" max="6665" width="16.5546875" style="1" customWidth="1"/>
    <col min="6666" max="6666" width="27.5546875" style="1" customWidth="1"/>
    <col min="6667" max="6667" width="11.44140625" style="1"/>
    <col min="6668" max="6668" width="0" style="1" hidden="1" customWidth="1"/>
    <col min="6669" max="6912" width="11.44140625" style="1"/>
    <col min="6913" max="6913" width="9.109375" style="1" customWidth="1"/>
    <col min="6914" max="6914" width="10.44140625" style="1" customWidth="1"/>
    <col min="6915" max="6915" width="3.6640625" style="1" customWidth="1"/>
    <col min="6916" max="6916" width="28" style="1" customWidth="1"/>
    <col min="6917" max="6917" width="8" style="1" customWidth="1"/>
    <col min="6918" max="6918" width="15.6640625" style="1" customWidth="1"/>
    <col min="6919" max="6919" width="19.33203125" style="1" customWidth="1"/>
    <col min="6920" max="6920" width="5.44140625" style="1" customWidth="1"/>
    <col min="6921" max="6921" width="16.5546875" style="1" customWidth="1"/>
    <col min="6922" max="6922" width="27.5546875" style="1" customWidth="1"/>
    <col min="6923" max="6923" width="11.44140625" style="1"/>
    <col min="6924" max="6924" width="0" style="1" hidden="1" customWidth="1"/>
    <col min="6925" max="7168" width="11.44140625" style="1"/>
    <col min="7169" max="7169" width="9.109375" style="1" customWidth="1"/>
    <col min="7170" max="7170" width="10.44140625" style="1" customWidth="1"/>
    <col min="7171" max="7171" width="3.6640625" style="1" customWidth="1"/>
    <col min="7172" max="7172" width="28" style="1" customWidth="1"/>
    <col min="7173" max="7173" width="8" style="1" customWidth="1"/>
    <col min="7174" max="7174" width="15.6640625" style="1" customWidth="1"/>
    <col min="7175" max="7175" width="19.33203125" style="1" customWidth="1"/>
    <col min="7176" max="7176" width="5.44140625" style="1" customWidth="1"/>
    <col min="7177" max="7177" width="16.5546875" style="1" customWidth="1"/>
    <col min="7178" max="7178" width="27.5546875" style="1" customWidth="1"/>
    <col min="7179" max="7179" width="11.44140625" style="1"/>
    <col min="7180" max="7180" width="0" style="1" hidden="1" customWidth="1"/>
    <col min="7181" max="7424" width="11.44140625" style="1"/>
    <col min="7425" max="7425" width="9.109375" style="1" customWidth="1"/>
    <col min="7426" max="7426" width="10.44140625" style="1" customWidth="1"/>
    <col min="7427" max="7427" width="3.6640625" style="1" customWidth="1"/>
    <col min="7428" max="7428" width="28" style="1" customWidth="1"/>
    <col min="7429" max="7429" width="8" style="1" customWidth="1"/>
    <col min="7430" max="7430" width="15.6640625" style="1" customWidth="1"/>
    <col min="7431" max="7431" width="19.33203125" style="1" customWidth="1"/>
    <col min="7432" max="7432" width="5.44140625" style="1" customWidth="1"/>
    <col min="7433" max="7433" width="16.5546875" style="1" customWidth="1"/>
    <col min="7434" max="7434" width="27.5546875" style="1" customWidth="1"/>
    <col min="7435" max="7435" width="11.44140625" style="1"/>
    <col min="7436" max="7436" width="0" style="1" hidden="1" customWidth="1"/>
    <col min="7437" max="7680" width="11.44140625" style="1"/>
    <col min="7681" max="7681" width="9.109375" style="1" customWidth="1"/>
    <col min="7682" max="7682" width="10.44140625" style="1" customWidth="1"/>
    <col min="7683" max="7683" width="3.6640625" style="1" customWidth="1"/>
    <col min="7684" max="7684" width="28" style="1" customWidth="1"/>
    <col min="7685" max="7685" width="8" style="1" customWidth="1"/>
    <col min="7686" max="7686" width="15.6640625" style="1" customWidth="1"/>
    <col min="7687" max="7687" width="19.33203125" style="1" customWidth="1"/>
    <col min="7688" max="7688" width="5.44140625" style="1" customWidth="1"/>
    <col min="7689" max="7689" width="16.5546875" style="1" customWidth="1"/>
    <col min="7690" max="7690" width="27.5546875" style="1" customWidth="1"/>
    <col min="7691" max="7691" width="11.44140625" style="1"/>
    <col min="7692" max="7692" width="0" style="1" hidden="1" customWidth="1"/>
    <col min="7693" max="7936" width="11.44140625" style="1"/>
    <col min="7937" max="7937" width="9.109375" style="1" customWidth="1"/>
    <col min="7938" max="7938" width="10.44140625" style="1" customWidth="1"/>
    <col min="7939" max="7939" width="3.6640625" style="1" customWidth="1"/>
    <col min="7940" max="7940" width="28" style="1" customWidth="1"/>
    <col min="7941" max="7941" width="8" style="1" customWidth="1"/>
    <col min="7942" max="7942" width="15.6640625" style="1" customWidth="1"/>
    <col min="7943" max="7943" width="19.33203125" style="1" customWidth="1"/>
    <col min="7944" max="7944" width="5.44140625" style="1" customWidth="1"/>
    <col min="7945" max="7945" width="16.5546875" style="1" customWidth="1"/>
    <col min="7946" max="7946" width="27.5546875" style="1" customWidth="1"/>
    <col min="7947" max="7947" width="11.44140625" style="1"/>
    <col min="7948" max="7948" width="0" style="1" hidden="1" customWidth="1"/>
    <col min="7949" max="8192" width="11.44140625" style="1"/>
    <col min="8193" max="8193" width="9.109375" style="1" customWidth="1"/>
    <col min="8194" max="8194" width="10.44140625" style="1" customWidth="1"/>
    <col min="8195" max="8195" width="3.6640625" style="1" customWidth="1"/>
    <col min="8196" max="8196" width="28" style="1" customWidth="1"/>
    <col min="8197" max="8197" width="8" style="1" customWidth="1"/>
    <col min="8198" max="8198" width="15.6640625" style="1" customWidth="1"/>
    <col min="8199" max="8199" width="19.33203125" style="1" customWidth="1"/>
    <col min="8200" max="8200" width="5.44140625" style="1" customWidth="1"/>
    <col min="8201" max="8201" width="16.5546875" style="1" customWidth="1"/>
    <col min="8202" max="8202" width="27.5546875" style="1" customWidth="1"/>
    <col min="8203" max="8203" width="11.44140625" style="1"/>
    <col min="8204" max="8204" width="0" style="1" hidden="1" customWidth="1"/>
    <col min="8205" max="8448" width="11.44140625" style="1"/>
    <col min="8449" max="8449" width="9.109375" style="1" customWidth="1"/>
    <col min="8450" max="8450" width="10.44140625" style="1" customWidth="1"/>
    <col min="8451" max="8451" width="3.6640625" style="1" customWidth="1"/>
    <col min="8452" max="8452" width="28" style="1" customWidth="1"/>
    <col min="8453" max="8453" width="8" style="1" customWidth="1"/>
    <col min="8454" max="8454" width="15.6640625" style="1" customWidth="1"/>
    <col min="8455" max="8455" width="19.33203125" style="1" customWidth="1"/>
    <col min="8456" max="8456" width="5.44140625" style="1" customWidth="1"/>
    <col min="8457" max="8457" width="16.5546875" style="1" customWidth="1"/>
    <col min="8458" max="8458" width="27.5546875" style="1" customWidth="1"/>
    <col min="8459" max="8459" width="11.44140625" style="1"/>
    <col min="8460" max="8460" width="0" style="1" hidden="1" customWidth="1"/>
    <col min="8461" max="8704" width="11.44140625" style="1"/>
    <col min="8705" max="8705" width="9.109375" style="1" customWidth="1"/>
    <col min="8706" max="8706" width="10.44140625" style="1" customWidth="1"/>
    <col min="8707" max="8707" width="3.6640625" style="1" customWidth="1"/>
    <col min="8708" max="8708" width="28" style="1" customWidth="1"/>
    <col min="8709" max="8709" width="8" style="1" customWidth="1"/>
    <col min="8710" max="8710" width="15.6640625" style="1" customWidth="1"/>
    <col min="8711" max="8711" width="19.33203125" style="1" customWidth="1"/>
    <col min="8712" max="8712" width="5.44140625" style="1" customWidth="1"/>
    <col min="8713" max="8713" width="16.5546875" style="1" customWidth="1"/>
    <col min="8714" max="8714" width="27.5546875" style="1" customWidth="1"/>
    <col min="8715" max="8715" width="11.44140625" style="1"/>
    <col min="8716" max="8716" width="0" style="1" hidden="1" customWidth="1"/>
    <col min="8717" max="8960" width="11.44140625" style="1"/>
    <col min="8961" max="8961" width="9.109375" style="1" customWidth="1"/>
    <col min="8962" max="8962" width="10.44140625" style="1" customWidth="1"/>
    <col min="8963" max="8963" width="3.6640625" style="1" customWidth="1"/>
    <col min="8964" max="8964" width="28" style="1" customWidth="1"/>
    <col min="8965" max="8965" width="8" style="1" customWidth="1"/>
    <col min="8966" max="8966" width="15.6640625" style="1" customWidth="1"/>
    <col min="8967" max="8967" width="19.33203125" style="1" customWidth="1"/>
    <col min="8968" max="8968" width="5.44140625" style="1" customWidth="1"/>
    <col min="8969" max="8969" width="16.5546875" style="1" customWidth="1"/>
    <col min="8970" max="8970" width="27.5546875" style="1" customWidth="1"/>
    <col min="8971" max="8971" width="11.44140625" style="1"/>
    <col min="8972" max="8972" width="0" style="1" hidden="1" customWidth="1"/>
    <col min="8973" max="9216" width="11.44140625" style="1"/>
    <col min="9217" max="9217" width="9.109375" style="1" customWidth="1"/>
    <col min="9218" max="9218" width="10.44140625" style="1" customWidth="1"/>
    <col min="9219" max="9219" width="3.6640625" style="1" customWidth="1"/>
    <col min="9220" max="9220" width="28" style="1" customWidth="1"/>
    <col min="9221" max="9221" width="8" style="1" customWidth="1"/>
    <col min="9222" max="9222" width="15.6640625" style="1" customWidth="1"/>
    <col min="9223" max="9223" width="19.33203125" style="1" customWidth="1"/>
    <col min="9224" max="9224" width="5.44140625" style="1" customWidth="1"/>
    <col min="9225" max="9225" width="16.5546875" style="1" customWidth="1"/>
    <col min="9226" max="9226" width="27.5546875" style="1" customWidth="1"/>
    <col min="9227" max="9227" width="11.44140625" style="1"/>
    <col min="9228" max="9228" width="0" style="1" hidden="1" customWidth="1"/>
    <col min="9229" max="9472" width="11.44140625" style="1"/>
    <col min="9473" max="9473" width="9.109375" style="1" customWidth="1"/>
    <col min="9474" max="9474" width="10.44140625" style="1" customWidth="1"/>
    <col min="9475" max="9475" width="3.6640625" style="1" customWidth="1"/>
    <col min="9476" max="9476" width="28" style="1" customWidth="1"/>
    <col min="9477" max="9477" width="8" style="1" customWidth="1"/>
    <col min="9478" max="9478" width="15.6640625" style="1" customWidth="1"/>
    <col min="9479" max="9479" width="19.33203125" style="1" customWidth="1"/>
    <col min="9480" max="9480" width="5.44140625" style="1" customWidth="1"/>
    <col min="9481" max="9481" width="16.5546875" style="1" customWidth="1"/>
    <col min="9482" max="9482" width="27.5546875" style="1" customWidth="1"/>
    <col min="9483" max="9483" width="11.44140625" style="1"/>
    <col min="9484" max="9484" width="0" style="1" hidden="1" customWidth="1"/>
    <col min="9485" max="9728" width="11.44140625" style="1"/>
    <col min="9729" max="9729" width="9.109375" style="1" customWidth="1"/>
    <col min="9730" max="9730" width="10.44140625" style="1" customWidth="1"/>
    <col min="9731" max="9731" width="3.6640625" style="1" customWidth="1"/>
    <col min="9732" max="9732" width="28" style="1" customWidth="1"/>
    <col min="9733" max="9733" width="8" style="1" customWidth="1"/>
    <col min="9734" max="9734" width="15.6640625" style="1" customWidth="1"/>
    <col min="9735" max="9735" width="19.33203125" style="1" customWidth="1"/>
    <col min="9736" max="9736" width="5.44140625" style="1" customWidth="1"/>
    <col min="9737" max="9737" width="16.5546875" style="1" customWidth="1"/>
    <col min="9738" max="9738" width="27.5546875" style="1" customWidth="1"/>
    <col min="9739" max="9739" width="11.44140625" style="1"/>
    <col min="9740" max="9740" width="0" style="1" hidden="1" customWidth="1"/>
    <col min="9741" max="9984" width="11.44140625" style="1"/>
    <col min="9985" max="9985" width="9.109375" style="1" customWidth="1"/>
    <col min="9986" max="9986" width="10.44140625" style="1" customWidth="1"/>
    <col min="9987" max="9987" width="3.6640625" style="1" customWidth="1"/>
    <col min="9988" max="9988" width="28" style="1" customWidth="1"/>
    <col min="9989" max="9989" width="8" style="1" customWidth="1"/>
    <col min="9990" max="9990" width="15.6640625" style="1" customWidth="1"/>
    <col min="9991" max="9991" width="19.33203125" style="1" customWidth="1"/>
    <col min="9992" max="9992" width="5.44140625" style="1" customWidth="1"/>
    <col min="9993" max="9993" width="16.5546875" style="1" customWidth="1"/>
    <col min="9994" max="9994" width="27.5546875" style="1" customWidth="1"/>
    <col min="9995" max="9995" width="11.44140625" style="1"/>
    <col min="9996" max="9996" width="0" style="1" hidden="1" customWidth="1"/>
    <col min="9997" max="10240" width="11.44140625" style="1"/>
    <col min="10241" max="10241" width="9.109375" style="1" customWidth="1"/>
    <col min="10242" max="10242" width="10.44140625" style="1" customWidth="1"/>
    <col min="10243" max="10243" width="3.6640625" style="1" customWidth="1"/>
    <col min="10244" max="10244" width="28" style="1" customWidth="1"/>
    <col min="10245" max="10245" width="8" style="1" customWidth="1"/>
    <col min="10246" max="10246" width="15.6640625" style="1" customWidth="1"/>
    <col min="10247" max="10247" width="19.33203125" style="1" customWidth="1"/>
    <col min="10248" max="10248" width="5.44140625" style="1" customWidth="1"/>
    <col min="10249" max="10249" width="16.5546875" style="1" customWidth="1"/>
    <col min="10250" max="10250" width="27.5546875" style="1" customWidth="1"/>
    <col min="10251" max="10251" width="11.44140625" style="1"/>
    <col min="10252" max="10252" width="0" style="1" hidden="1" customWidth="1"/>
    <col min="10253" max="10496" width="11.44140625" style="1"/>
    <col min="10497" max="10497" width="9.109375" style="1" customWidth="1"/>
    <col min="10498" max="10498" width="10.44140625" style="1" customWidth="1"/>
    <col min="10499" max="10499" width="3.6640625" style="1" customWidth="1"/>
    <col min="10500" max="10500" width="28" style="1" customWidth="1"/>
    <col min="10501" max="10501" width="8" style="1" customWidth="1"/>
    <col min="10502" max="10502" width="15.6640625" style="1" customWidth="1"/>
    <col min="10503" max="10503" width="19.33203125" style="1" customWidth="1"/>
    <col min="10504" max="10504" width="5.44140625" style="1" customWidth="1"/>
    <col min="10505" max="10505" width="16.5546875" style="1" customWidth="1"/>
    <col min="10506" max="10506" width="27.5546875" style="1" customWidth="1"/>
    <col min="10507" max="10507" width="11.44140625" style="1"/>
    <col min="10508" max="10508" width="0" style="1" hidden="1" customWidth="1"/>
    <col min="10509" max="10752" width="11.44140625" style="1"/>
    <col min="10753" max="10753" width="9.109375" style="1" customWidth="1"/>
    <col min="10754" max="10754" width="10.44140625" style="1" customWidth="1"/>
    <col min="10755" max="10755" width="3.6640625" style="1" customWidth="1"/>
    <col min="10756" max="10756" width="28" style="1" customWidth="1"/>
    <col min="10757" max="10757" width="8" style="1" customWidth="1"/>
    <col min="10758" max="10758" width="15.6640625" style="1" customWidth="1"/>
    <col min="10759" max="10759" width="19.33203125" style="1" customWidth="1"/>
    <col min="10760" max="10760" width="5.44140625" style="1" customWidth="1"/>
    <col min="10761" max="10761" width="16.5546875" style="1" customWidth="1"/>
    <col min="10762" max="10762" width="27.5546875" style="1" customWidth="1"/>
    <col min="10763" max="10763" width="11.44140625" style="1"/>
    <col min="10764" max="10764" width="0" style="1" hidden="1" customWidth="1"/>
    <col min="10765" max="11008" width="11.44140625" style="1"/>
    <col min="11009" max="11009" width="9.109375" style="1" customWidth="1"/>
    <col min="11010" max="11010" width="10.44140625" style="1" customWidth="1"/>
    <col min="11011" max="11011" width="3.6640625" style="1" customWidth="1"/>
    <col min="11012" max="11012" width="28" style="1" customWidth="1"/>
    <col min="11013" max="11013" width="8" style="1" customWidth="1"/>
    <col min="11014" max="11014" width="15.6640625" style="1" customWidth="1"/>
    <col min="11015" max="11015" width="19.33203125" style="1" customWidth="1"/>
    <col min="11016" max="11016" width="5.44140625" style="1" customWidth="1"/>
    <col min="11017" max="11017" width="16.5546875" style="1" customWidth="1"/>
    <col min="11018" max="11018" width="27.5546875" style="1" customWidth="1"/>
    <col min="11019" max="11019" width="11.44140625" style="1"/>
    <col min="11020" max="11020" width="0" style="1" hidden="1" customWidth="1"/>
    <col min="11021" max="11264" width="11.44140625" style="1"/>
    <col min="11265" max="11265" width="9.109375" style="1" customWidth="1"/>
    <col min="11266" max="11266" width="10.44140625" style="1" customWidth="1"/>
    <col min="11267" max="11267" width="3.6640625" style="1" customWidth="1"/>
    <col min="11268" max="11268" width="28" style="1" customWidth="1"/>
    <col min="11269" max="11269" width="8" style="1" customWidth="1"/>
    <col min="11270" max="11270" width="15.6640625" style="1" customWidth="1"/>
    <col min="11271" max="11271" width="19.33203125" style="1" customWidth="1"/>
    <col min="11272" max="11272" width="5.44140625" style="1" customWidth="1"/>
    <col min="11273" max="11273" width="16.5546875" style="1" customWidth="1"/>
    <col min="11274" max="11274" width="27.5546875" style="1" customWidth="1"/>
    <col min="11275" max="11275" width="11.44140625" style="1"/>
    <col min="11276" max="11276" width="0" style="1" hidden="1" customWidth="1"/>
    <col min="11277" max="11520" width="11.44140625" style="1"/>
    <col min="11521" max="11521" width="9.109375" style="1" customWidth="1"/>
    <col min="11522" max="11522" width="10.44140625" style="1" customWidth="1"/>
    <col min="11523" max="11523" width="3.6640625" style="1" customWidth="1"/>
    <col min="11524" max="11524" width="28" style="1" customWidth="1"/>
    <col min="11525" max="11525" width="8" style="1" customWidth="1"/>
    <col min="11526" max="11526" width="15.6640625" style="1" customWidth="1"/>
    <col min="11527" max="11527" width="19.33203125" style="1" customWidth="1"/>
    <col min="11528" max="11528" width="5.44140625" style="1" customWidth="1"/>
    <col min="11529" max="11529" width="16.5546875" style="1" customWidth="1"/>
    <col min="11530" max="11530" width="27.5546875" style="1" customWidth="1"/>
    <col min="11531" max="11531" width="11.44140625" style="1"/>
    <col min="11532" max="11532" width="0" style="1" hidden="1" customWidth="1"/>
    <col min="11533" max="11776" width="11.44140625" style="1"/>
    <col min="11777" max="11777" width="9.109375" style="1" customWidth="1"/>
    <col min="11778" max="11778" width="10.44140625" style="1" customWidth="1"/>
    <col min="11779" max="11779" width="3.6640625" style="1" customWidth="1"/>
    <col min="11780" max="11780" width="28" style="1" customWidth="1"/>
    <col min="11781" max="11781" width="8" style="1" customWidth="1"/>
    <col min="11782" max="11782" width="15.6640625" style="1" customWidth="1"/>
    <col min="11783" max="11783" width="19.33203125" style="1" customWidth="1"/>
    <col min="11784" max="11784" width="5.44140625" style="1" customWidth="1"/>
    <col min="11785" max="11785" width="16.5546875" style="1" customWidth="1"/>
    <col min="11786" max="11786" width="27.5546875" style="1" customWidth="1"/>
    <col min="11787" max="11787" width="11.44140625" style="1"/>
    <col min="11788" max="11788" width="0" style="1" hidden="1" customWidth="1"/>
    <col min="11789" max="12032" width="11.44140625" style="1"/>
    <col min="12033" max="12033" width="9.109375" style="1" customWidth="1"/>
    <col min="12034" max="12034" width="10.44140625" style="1" customWidth="1"/>
    <col min="12035" max="12035" width="3.6640625" style="1" customWidth="1"/>
    <col min="12036" max="12036" width="28" style="1" customWidth="1"/>
    <col min="12037" max="12037" width="8" style="1" customWidth="1"/>
    <col min="12038" max="12038" width="15.6640625" style="1" customWidth="1"/>
    <col min="12039" max="12039" width="19.33203125" style="1" customWidth="1"/>
    <col min="12040" max="12040" width="5.44140625" style="1" customWidth="1"/>
    <col min="12041" max="12041" width="16.5546875" style="1" customWidth="1"/>
    <col min="12042" max="12042" width="27.5546875" style="1" customWidth="1"/>
    <col min="12043" max="12043" width="11.44140625" style="1"/>
    <col min="12044" max="12044" width="0" style="1" hidden="1" customWidth="1"/>
    <col min="12045" max="12288" width="11.44140625" style="1"/>
    <col min="12289" max="12289" width="9.109375" style="1" customWidth="1"/>
    <col min="12290" max="12290" width="10.44140625" style="1" customWidth="1"/>
    <col min="12291" max="12291" width="3.6640625" style="1" customWidth="1"/>
    <col min="12292" max="12292" width="28" style="1" customWidth="1"/>
    <col min="12293" max="12293" width="8" style="1" customWidth="1"/>
    <col min="12294" max="12294" width="15.6640625" style="1" customWidth="1"/>
    <col min="12295" max="12295" width="19.33203125" style="1" customWidth="1"/>
    <col min="12296" max="12296" width="5.44140625" style="1" customWidth="1"/>
    <col min="12297" max="12297" width="16.5546875" style="1" customWidth="1"/>
    <col min="12298" max="12298" width="27.5546875" style="1" customWidth="1"/>
    <col min="12299" max="12299" width="11.44140625" style="1"/>
    <col min="12300" max="12300" width="0" style="1" hidden="1" customWidth="1"/>
    <col min="12301" max="12544" width="11.44140625" style="1"/>
    <col min="12545" max="12545" width="9.109375" style="1" customWidth="1"/>
    <col min="12546" max="12546" width="10.44140625" style="1" customWidth="1"/>
    <col min="12547" max="12547" width="3.6640625" style="1" customWidth="1"/>
    <col min="12548" max="12548" width="28" style="1" customWidth="1"/>
    <col min="12549" max="12549" width="8" style="1" customWidth="1"/>
    <col min="12550" max="12550" width="15.6640625" style="1" customWidth="1"/>
    <col min="12551" max="12551" width="19.33203125" style="1" customWidth="1"/>
    <col min="12552" max="12552" width="5.44140625" style="1" customWidth="1"/>
    <col min="12553" max="12553" width="16.5546875" style="1" customWidth="1"/>
    <col min="12554" max="12554" width="27.5546875" style="1" customWidth="1"/>
    <col min="12555" max="12555" width="11.44140625" style="1"/>
    <col min="12556" max="12556" width="0" style="1" hidden="1" customWidth="1"/>
    <col min="12557" max="12800" width="11.44140625" style="1"/>
    <col min="12801" max="12801" width="9.109375" style="1" customWidth="1"/>
    <col min="12802" max="12802" width="10.44140625" style="1" customWidth="1"/>
    <col min="12803" max="12803" width="3.6640625" style="1" customWidth="1"/>
    <col min="12804" max="12804" width="28" style="1" customWidth="1"/>
    <col min="12805" max="12805" width="8" style="1" customWidth="1"/>
    <col min="12806" max="12806" width="15.6640625" style="1" customWidth="1"/>
    <col min="12807" max="12807" width="19.33203125" style="1" customWidth="1"/>
    <col min="12808" max="12808" width="5.44140625" style="1" customWidth="1"/>
    <col min="12809" max="12809" width="16.5546875" style="1" customWidth="1"/>
    <col min="12810" max="12810" width="27.5546875" style="1" customWidth="1"/>
    <col min="12811" max="12811" width="11.44140625" style="1"/>
    <col min="12812" max="12812" width="0" style="1" hidden="1" customWidth="1"/>
    <col min="12813" max="13056" width="11.44140625" style="1"/>
    <col min="13057" max="13057" width="9.109375" style="1" customWidth="1"/>
    <col min="13058" max="13058" width="10.44140625" style="1" customWidth="1"/>
    <col min="13059" max="13059" width="3.6640625" style="1" customWidth="1"/>
    <col min="13060" max="13060" width="28" style="1" customWidth="1"/>
    <col min="13061" max="13061" width="8" style="1" customWidth="1"/>
    <col min="13062" max="13062" width="15.6640625" style="1" customWidth="1"/>
    <col min="13063" max="13063" width="19.33203125" style="1" customWidth="1"/>
    <col min="13064" max="13064" width="5.44140625" style="1" customWidth="1"/>
    <col min="13065" max="13065" width="16.5546875" style="1" customWidth="1"/>
    <col min="13066" max="13066" width="27.5546875" style="1" customWidth="1"/>
    <col min="13067" max="13067" width="11.44140625" style="1"/>
    <col min="13068" max="13068" width="0" style="1" hidden="1" customWidth="1"/>
    <col min="13069" max="13312" width="11.44140625" style="1"/>
    <col min="13313" max="13313" width="9.109375" style="1" customWidth="1"/>
    <col min="13314" max="13314" width="10.44140625" style="1" customWidth="1"/>
    <col min="13315" max="13315" width="3.6640625" style="1" customWidth="1"/>
    <col min="13316" max="13316" width="28" style="1" customWidth="1"/>
    <col min="13317" max="13317" width="8" style="1" customWidth="1"/>
    <col min="13318" max="13318" width="15.6640625" style="1" customWidth="1"/>
    <col min="13319" max="13319" width="19.33203125" style="1" customWidth="1"/>
    <col min="13320" max="13320" width="5.44140625" style="1" customWidth="1"/>
    <col min="13321" max="13321" width="16.5546875" style="1" customWidth="1"/>
    <col min="13322" max="13322" width="27.5546875" style="1" customWidth="1"/>
    <col min="13323" max="13323" width="11.44140625" style="1"/>
    <col min="13324" max="13324" width="0" style="1" hidden="1" customWidth="1"/>
    <col min="13325" max="13568" width="11.44140625" style="1"/>
    <col min="13569" max="13569" width="9.109375" style="1" customWidth="1"/>
    <col min="13570" max="13570" width="10.44140625" style="1" customWidth="1"/>
    <col min="13571" max="13571" width="3.6640625" style="1" customWidth="1"/>
    <col min="13572" max="13572" width="28" style="1" customWidth="1"/>
    <col min="13573" max="13573" width="8" style="1" customWidth="1"/>
    <col min="13574" max="13574" width="15.6640625" style="1" customWidth="1"/>
    <col min="13575" max="13575" width="19.33203125" style="1" customWidth="1"/>
    <col min="13576" max="13576" width="5.44140625" style="1" customWidth="1"/>
    <col min="13577" max="13577" width="16.5546875" style="1" customWidth="1"/>
    <col min="13578" max="13578" width="27.5546875" style="1" customWidth="1"/>
    <col min="13579" max="13579" width="11.44140625" style="1"/>
    <col min="13580" max="13580" width="0" style="1" hidden="1" customWidth="1"/>
    <col min="13581" max="13824" width="11.44140625" style="1"/>
    <col min="13825" max="13825" width="9.109375" style="1" customWidth="1"/>
    <col min="13826" max="13826" width="10.44140625" style="1" customWidth="1"/>
    <col min="13827" max="13827" width="3.6640625" style="1" customWidth="1"/>
    <col min="13828" max="13828" width="28" style="1" customWidth="1"/>
    <col min="13829" max="13829" width="8" style="1" customWidth="1"/>
    <col min="13830" max="13830" width="15.6640625" style="1" customWidth="1"/>
    <col min="13831" max="13831" width="19.33203125" style="1" customWidth="1"/>
    <col min="13832" max="13832" width="5.44140625" style="1" customWidth="1"/>
    <col min="13833" max="13833" width="16.5546875" style="1" customWidth="1"/>
    <col min="13834" max="13834" width="27.5546875" style="1" customWidth="1"/>
    <col min="13835" max="13835" width="11.44140625" style="1"/>
    <col min="13836" max="13836" width="0" style="1" hidden="1" customWidth="1"/>
    <col min="13837" max="14080" width="11.44140625" style="1"/>
    <col min="14081" max="14081" width="9.109375" style="1" customWidth="1"/>
    <col min="14082" max="14082" width="10.44140625" style="1" customWidth="1"/>
    <col min="14083" max="14083" width="3.6640625" style="1" customWidth="1"/>
    <col min="14084" max="14084" width="28" style="1" customWidth="1"/>
    <col min="14085" max="14085" width="8" style="1" customWidth="1"/>
    <col min="14086" max="14086" width="15.6640625" style="1" customWidth="1"/>
    <col min="14087" max="14087" width="19.33203125" style="1" customWidth="1"/>
    <col min="14088" max="14088" width="5.44140625" style="1" customWidth="1"/>
    <col min="14089" max="14089" width="16.5546875" style="1" customWidth="1"/>
    <col min="14090" max="14090" width="27.5546875" style="1" customWidth="1"/>
    <col min="14091" max="14091" width="11.44140625" style="1"/>
    <col min="14092" max="14092" width="0" style="1" hidden="1" customWidth="1"/>
    <col min="14093" max="14336" width="11.44140625" style="1"/>
    <col min="14337" max="14337" width="9.109375" style="1" customWidth="1"/>
    <col min="14338" max="14338" width="10.44140625" style="1" customWidth="1"/>
    <col min="14339" max="14339" width="3.6640625" style="1" customWidth="1"/>
    <col min="14340" max="14340" width="28" style="1" customWidth="1"/>
    <col min="14341" max="14341" width="8" style="1" customWidth="1"/>
    <col min="14342" max="14342" width="15.6640625" style="1" customWidth="1"/>
    <col min="14343" max="14343" width="19.33203125" style="1" customWidth="1"/>
    <col min="14344" max="14344" width="5.44140625" style="1" customWidth="1"/>
    <col min="14345" max="14345" width="16.5546875" style="1" customWidth="1"/>
    <col min="14346" max="14346" width="27.5546875" style="1" customWidth="1"/>
    <col min="14347" max="14347" width="11.44140625" style="1"/>
    <col min="14348" max="14348" width="0" style="1" hidden="1" customWidth="1"/>
    <col min="14349" max="14592" width="11.44140625" style="1"/>
    <col min="14593" max="14593" width="9.109375" style="1" customWidth="1"/>
    <col min="14594" max="14594" width="10.44140625" style="1" customWidth="1"/>
    <col min="14595" max="14595" width="3.6640625" style="1" customWidth="1"/>
    <col min="14596" max="14596" width="28" style="1" customWidth="1"/>
    <col min="14597" max="14597" width="8" style="1" customWidth="1"/>
    <col min="14598" max="14598" width="15.6640625" style="1" customWidth="1"/>
    <col min="14599" max="14599" width="19.33203125" style="1" customWidth="1"/>
    <col min="14600" max="14600" width="5.44140625" style="1" customWidth="1"/>
    <col min="14601" max="14601" width="16.5546875" style="1" customWidth="1"/>
    <col min="14602" max="14602" width="27.5546875" style="1" customWidth="1"/>
    <col min="14603" max="14603" width="11.44140625" style="1"/>
    <col min="14604" max="14604" width="0" style="1" hidden="1" customWidth="1"/>
    <col min="14605" max="14848" width="11.44140625" style="1"/>
    <col min="14849" max="14849" width="9.109375" style="1" customWidth="1"/>
    <col min="14850" max="14850" width="10.44140625" style="1" customWidth="1"/>
    <col min="14851" max="14851" width="3.6640625" style="1" customWidth="1"/>
    <col min="14852" max="14852" width="28" style="1" customWidth="1"/>
    <col min="14853" max="14853" width="8" style="1" customWidth="1"/>
    <col min="14854" max="14854" width="15.6640625" style="1" customWidth="1"/>
    <col min="14855" max="14855" width="19.33203125" style="1" customWidth="1"/>
    <col min="14856" max="14856" width="5.44140625" style="1" customWidth="1"/>
    <col min="14857" max="14857" width="16.5546875" style="1" customWidth="1"/>
    <col min="14858" max="14858" width="27.5546875" style="1" customWidth="1"/>
    <col min="14859" max="14859" width="11.44140625" style="1"/>
    <col min="14860" max="14860" width="0" style="1" hidden="1" customWidth="1"/>
    <col min="14861" max="15104" width="11.44140625" style="1"/>
    <col min="15105" max="15105" width="9.109375" style="1" customWidth="1"/>
    <col min="15106" max="15106" width="10.44140625" style="1" customWidth="1"/>
    <col min="15107" max="15107" width="3.6640625" style="1" customWidth="1"/>
    <col min="15108" max="15108" width="28" style="1" customWidth="1"/>
    <col min="15109" max="15109" width="8" style="1" customWidth="1"/>
    <col min="15110" max="15110" width="15.6640625" style="1" customWidth="1"/>
    <col min="15111" max="15111" width="19.33203125" style="1" customWidth="1"/>
    <col min="15112" max="15112" width="5.44140625" style="1" customWidth="1"/>
    <col min="15113" max="15113" width="16.5546875" style="1" customWidth="1"/>
    <col min="15114" max="15114" width="27.5546875" style="1" customWidth="1"/>
    <col min="15115" max="15115" width="11.44140625" style="1"/>
    <col min="15116" max="15116" width="0" style="1" hidden="1" customWidth="1"/>
    <col min="15117" max="15360" width="11.44140625" style="1"/>
    <col min="15361" max="15361" width="9.109375" style="1" customWidth="1"/>
    <col min="15362" max="15362" width="10.44140625" style="1" customWidth="1"/>
    <col min="15363" max="15363" width="3.6640625" style="1" customWidth="1"/>
    <col min="15364" max="15364" width="28" style="1" customWidth="1"/>
    <col min="15365" max="15365" width="8" style="1" customWidth="1"/>
    <col min="15366" max="15366" width="15.6640625" style="1" customWidth="1"/>
    <col min="15367" max="15367" width="19.33203125" style="1" customWidth="1"/>
    <col min="15368" max="15368" width="5.44140625" style="1" customWidth="1"/>
    <col min="15369" max="15369" width="16.5546875" style="1" customWidth="1"/>
    <col min="15370" max="15370" width="27.5546875" style="1" customWidth="1"/>
    <col min="15371" max="15371" width="11.44140625" style="1"/>
    <col min="15372" max="15372" width="0" style="1" hidden="1" customWidth="1"/>
    <col min="15373" max="15616" width="11.44140625" style="1"/>
    <col min="15617" max="15617" width="9.109375" style="1" customWidth="1"/>
    <col min="15618" max="15618" width="10.44140625" style="1" customWidth="1"/>
    <col min="15619" max="15619" width="3.6640625" style="1" customWidth="1"/>
    <col min="15620" max="15620" width="28" style="1" customWidth="1"/>
    <col min="15621" max="15621" width="8" style="1" customWidth="1"/>
    <col min="15622" max="15622" width="15.6640625" style="1" customWidth="1"/>
    <col min="15623" max="15623" width="19.33203125" style="1" customWidth="1"/>
    <col min="15624" max="15624" width="5.44140625" style="1" customWidth="1"/>
    <col min="15625" max="15625" width="16.5546875" style="1" customWidth="1"/>
    <col min="15626" max="15626" width="27.5546875" style="1" customWidth="1"/>
    <col min="15627" max="15627" width="11.44140625" style="1"/>
    <col min="15628" max="15628" width="0" style="1" hidden="1" customWidth="1"/>
    <col min="15629" max="15872" width="11.44140625" style="1"/>
    <col min="15873" max="15873" width="9.109375" style="1" customWidth="1"/>
    <col min="15874" max="15874" width="10.44140625" style="1" customWidth="1"/>
    <col min="15875" max="15875" width="3.6640625" style="1" customWidth="1"/>
    <col min="15876" max="15876" width="28" style="1" customWidth="1"/>
    <col min="15877" max="15877" width="8" style="1" customWidth="1"/>
    <col min="15878" max="15878" width="15.6640625" style="1" customWidth="1"/>
    <col min="15879" max="15879" width="19.33203125" style="1" customWidth="1"/>
    <col min="15880" max="15880" width="5.44140625" style="1" customWidth="1"/>
    <col min="15881" max="15881" width="16.5546875" style="1" customWidth="1"/>
    <col min="15882" max="15882" width="27.5546875" style="1" customWidth="1"/>
    <col min="15883" max="15883" width="11.44140625" style="1"/>
    <col min="15884" max="15884" width="0" style="1" hidden="1" customWidth="1"/>
    <col min="15885" max="16128" width="11.44140625" style="1"/>
    <col min="16129" max="16129" width="9.109375" style="1" customWidth="1"/>
    <col min="16130" max="16130" width="10.44140625" style="1" customWidth="1"/>
    <col min="16131" max="16131" width="3.6640625" style="1" customWidth="1"/>
    <col min="16132" max="16132" width="28" style="1" customWidth="1"/>
    <col min="16133" max="16133" width="8" style="1" customWidth="1"/>
    <col min="16134" max="16134" width="15.6640625" style="1" customWidth="1"/>
    <col min="16135" max="16135" width="19.33203125" style="1" customWidth="1"/>
    <col min="16136" max="16136" width="5.44140625" style="1" customWidth="1"/>
    <col min="16137" max="16137" width="16.5546875" style="1" customWidth="1"/>
    <col min="16138" max="16138" width="27.5546875" style="1" customWidth="1"/>
    <col min="16139" max="16139" width="11.44140625" style="1"/>
    <col min="16140" max="16140" width="0" style="1" hidden="1" customWidth="1"/>
    <col min="16141" max="16384" width="11.44140625" style="1"/>
  </cols>
  <sheetData>
    <row r="1" spans="1:12" ht="15.6" x14ac:dyDescent="0.25">
      <c r="C1" s="2" t="s">
        <v>0</v>
      </c>
      <c r="D1" s="2"/>
      <c r="G1" s="3"/>
    </row>
    <row r="2" spans="1:12" x14ac:dyDescent="0.25">
      <c r="F2" s="4"/>
      <c r="G2" s="115"/>
    </row>
    <row r="3" spans="1:12" x14ac:dyDescent="0.25">
      <c r="C3" s="5" t="s">
        <v>1</v>
      </c>
      <c r="D3" s="139" t="s">
        <v>55</v>
      </c>
      <c r="E3" s="139"/>
      <c r="F3" s="140"/>
      <c r="G3" s="140"/>
      <c r="H3" s="123" t="s">
        <v>2</v>
      </c>
      <c r="I3" s="74"/>
      <c r="J3" s="74"/>
    </row>
    <row r="4" spans="1:12" x14ac:dyDescent="0.25">
      <c r="C4" s="5" t="s">
        <v>3</v>
      </c>
      <c r="D4" s="139"/>
      <c r="E4" s="139"/>
      <c r="F4" s="140"/>
      <c r="G4" s="140"/>
      <c r="H4" s="125"/>
      <c r="I4" s="74"/>
      <c r="J4" s="74"/>
    </row>
    <row r="5" spans="1:12" x14ac:dyDescent="0.25">
      <c r="C5" s="5"/>
      <c r="D5" s="5"/>
      <c r="E5" s="6"/>
      <c r="G5" s="123"/>
      <c r="H5" s="123" t="s">
        <v>4</v>
      </c>
      <c r="I5" s="75"/>
      <c r="J5" s="75"/>
    </row>
    <row r="6" spans="1:12" ht="13.2" customHeight="1" x14ac:dyDescent="0.25">
      <c r="C6" s="138" t="s">
        <v>54</v>
      </c>
      <c r="D6" s="138"/>
      <c r="E6" s="138"/>
      <c r="F6" s="138"/>
      <c r="G6" s="138"/>
      <c r="H6" s="125"/>
      <c r="I6" s="74"/>
      <c r="J6" s="74"/>
    </row>
    <row r="7" spans="1:12" x14ac:dyDescent="0.25">
      <c r="A7" s="8" t="s">
        <v>5</v>
      </c>
      <c r="B7" s="10"/>
      <c r="C7" s="138"/>
      <c r="D7" s="138"/>
      <c r="E7" s="138"/>
      <c r="F7" s="138"/>
      <c r="G7" s="138"/>
      <c r="H7" s="123" t="s">
        <v>6</v>
      </c>
      <c r="I7" s="74"/>
      <c r="J7" s="74"/>
    </row>
    <row r="8" spans="1:12" x14ac:dyDescent="0.25">
      <c r="A8" s="12"/>
      <c r="B8" s="13"/>
      <c r="C8" s="70"/>
      <c r="D8" s="71"/>
      <c r="E8" s="11"/>
      <c r="F8" s="127"/>
      <c r="G8" s="126"/>
      <c r="H8" s="126"/>
      <c r="I8" s="74"/>
      <c r="J8" s="74"/>
    </row>
    <row r="9" spans="1:12" x14ac:dyDescent="0.25">
      <c r="A9" s="129"/>
      <c r="B9" s="70"/>
      <c r="C9" s="72" t="s">
        <v>44</v>
      </c>
      <c r="D9" s="141"/>
      <c r="E9" s="141"/>
      <c r="F9" s="110" t="s">
        <v>43</v>
      </c>
      <c r="G9" s="128"/>
      <c r="H9" s="128" t="s">
        <v>7</v>
      </c>
      <c r="I9" s="74"/>
      <c r="J9" s="74"/>
    </row>
    <row r="10" spans="1:12" ht="13.8" thickBot="1" x14ac:dyDescent="0.3">
      <c r="A10" s="16"/>
      <c r="B10" s="16"/>
      <c r="C10" s="16"/>
      <c r="G10" s="16"/>
    </row>
    <row r="11" spans="1:12" s="11" customFormat="1" ht="14.4" customHeight="1" x14ac:dyDescent="0.2">
      <c r="A11" s="14" t="s">
        <v>8</v>
      </c>
      <c r="B11" s="136" t="s">
        <v>9</v>
      </c>
      <c r="C11" s="142" t="s">
        <v>10</v>
      </c>
      <c r="D11" s="143"/>
      <c r="E11" s="134" t="s">
        <v>11</v>
      </c>
      <c r="F11" s="135"/>
      <c r="G11" s="136" t="s">
        <v>12</v>
      </c>
      <c r="H11" s="134" t="s">
        <v>34</v>
      </c>
      <c r="I11" s="135"/>
      <c r="J11" s="116"/>
    </row>
    <row r="12" spans="1:12" s="11" customFormat="1" ht="15" customHeight="1" thickBot="1" x14ac:dyDescent="0.25">
      <c r="A12" s="15" t="s">
        <v>13</v>
      </c>
      <c r="B12" s="137"/>
      <c r="C12" s="111" t="s">
        <v>50</v>
      </c>
      <c r="D12" s="112" t="s">
        <v>51</v>
      </c>
      <c r="E12" s="111" t="s">
        <v>52</v>
      </c>
      <c r="F12" s="117" t="s">
        <v>53</v>
      </c>
      <c r="G12" s="137"/>
      <c r="H12" s="76" t="s">
        <v>35</v>
      </c>
      <c r="I12" s="78" t="s">
        <v>36</v>
      </c>
      <c r="J12" s="116"/>
    </row>
    <row r="13" spans="1:12" s="11" customFormat="1" ht="12" customHeight="1" x14ac:dyDescent="0.2">
      <c r="A13" s="17"/>
      <c r="B13" s="18"/>
      <c r="C13" s="19"/>
      <c r="D13" s="20"/>
      <c r="E13" s="118"/>
      <c r="F13" s="21"/>
      <c r="G13" s="22"/>
      <c r="H13" s="80"/>
      <c r="I13" s="81"/>
      <c r="J13" s="119"/>
      <c r="L13" s="23"/>
    </row>
    <row r="14" spans="1:12" ht="12" customHeight="1" x14ac:dyDescent="0.25">
      <c r="A14" s="17"/>
      <c r="B14" s="18"/>
      <c r="C14" s="19"/>
      <c r="D14" s="20"/>
      <c r="E14" s="118"/>
      <c r="F14" s="21"/>
      <c r="G14" s="22"/>
      <c r="H14" s="82"/>
      <c r="I14" s="83"/>
      <c r="J14" s="119"/>
      <c r="L14" s="23"/>
    </row>
    <row r="15" spans="1:12" ht="12" customHeight="1" x14ac:dyDescent="0.25">
      <c r="A15" s="17"/>
      <c r="B15" s="18"/>
      <c r="C15" s="19"/>
      <c r="D15" s="20"/>
      <c r="E15" s="118"/>
      <c r="F15" s="21"/>
      <c r="G15" s="22"/>
      <c r="H15" s="82"/>
      <c r="I15" s="83"/>
      <c r="J15" s="119"/>
      <c r="L15" s="23"/>
    </row>
    <row r="16" spans="1:12" ht="12" customHeight="1" x14ac:dyDescent="0.25">
      <c r="A16" s="17"/>
      <c r="B16" s="18"/>
      <c r="C16" s="19"/>
      <c r="D16" s="20"/>
      <c r="E16" s="118"/>
      <c r="F16" s="21"/>
      <c r="G16" s="22"/>
      <c r="H16" s="82"/>
      <c r="I16" s="83"/>
      <c r="J16" s="119"/>
      <c r="L16" s="23"/>
    </row>
    <row r="17" spans="1:13" ht="12" customHeight="1" x14ac:dyDescent="0.25">
      <c r="A17" s="17"/>
      <c r="B17" s="18"/>
      <c r="C17" s="19"/>
      <c r="D17" s="20"/>
      <c r="E17" s="118"/>
      <c r="F17" s="21"/>
      <c r="G17" s="22"/>
      <c r="H17" s="82"/>
      <c r="I17" s="83"/>
      <c r="J17" s="119"/>
      <c r="L17" s="23"/>
    </row>
    <row r="18" spans="1:13" ht="12" customHeight="1" x14ac:dyDescent="0.25">
      <c r="A18" s="17"/>
      <c r="B18" s="18"/>
      <c r="C18" s="19"/>
      <c r="D18" s="20"/>
      <c r="E18" s="118"/>
      <c r="F18" s="21"/>
      <c r="G18" s="22"/>
      <c r="H18" s="82"/>
      <c r="I18" s="83"/>
      <c r="J18" s="119"/>
      <c r="L18" s="23"/>
    </row>
    <row r="19" spans="1:13" ht="12" customHeight="1" x14ac:dyDescent="0.25">
      <c r="A19" s="17"/>
      <c r="B19" s="18"/>
      <c r="C19" s="19"/>
      <c r="D19" s="20"/>
      <c r="E19" s="118"/>
      <c r="F19" s="21"/>
      <c r="G19" s="22"/>
      <c r="H19" s="82"/>
      <c r="I19" s="83"/>
      <c r="J19" s="119"/>
      <c r="L19" s="23"/>
    </row>
    <row r="20" spans="1:13" ht="12" customHeight="1" x14ac:dyDescent="0.25">
      <c r="A20" s="24"/>
      <c r="B20" s="25"/>
      <c r="C20" s="26"/>
      <c r="D20" s="27"/>
      <c r="E20" s="120"/>
      <c r="F20" s="28"/>
      <c r="G20" s="29"/>
      <c r="H20" s="82"/>
      <c r="I20" s="83"/>
      <c r="J20" s="121"/>
      <c r="L20" s="23"/>
    </row>
    <row r="21" spans="1:13" ht="12" customHeight="1" x14ac:dyDescent="0.25">
      <c r="A21" s="24"/>
      <c r="B21" s="25"/>
      <c r="C21" s="26"/>
      <c r="D21" s="27"/>
      <c r="E21" s="120"/>
      <c r="F21" s="28"/>
      <c r="G21" s="29"/>
      <c r="H21" s="82"/>
      <c r="I21" s="83"/>
      <c r="J21" s="121"/>
      <c r="L21" s="23"/>
    </row>
    <row r="22" spans="1:13" ht="12" customHeight="1" x14ac:dyDescent="0.25">
      <c r="A22" s="24"/>
      <c r="B22" s="25"/>
      <c r="C22" s="26"/>
      <c r="D22" s="27"/>
      <c r="E22" s="120"/>
      <c r="F22" s="28"/>
      <c r="G22" s="29"/>
      <c r="H22" s="82"/>
      <c r="I22" s="83"/>
      <c r="J22" s="121"/>
      <c r="L22" s="23"/>
    </row>
    <row r="23" spans="1:13" ht="12" customHeight="1" x14ac:dyDescent="0.25">
      <c r="A23" s="24"/>
      <c r="B23" s="25"/>
      <c r="C23" s="26"/>
      <c r="D23" s="27"/>
      <c r="E23" s="120"/>
      <c r="F23" s="28"/>
      <c r="G23" s="29"/>
      <c r="H23" s="18"/>
      <c r="I23" s="79"/>
      <c r="J23" s="121"/>
      <c r="L23" s="23"/>
    </row>
    <row r="24" spans="1:13" ht="12" customHeight="1" thickBot="1" x14ac:dyDescent="0.3">
      <c r="A24" s="30"/>
      <c r="B24" s="31"/>
      <c r="C24" s="32"/>
      <c r="D24" s="33"/>
      <c r="E24" s="122"/>
      <c r="F24" s="34"/>
      <c r="G24" s="35"/>
      <c r="H24" s="31"/>
      <c r="I24" s="77"/>
      <c r="J24" s="119"/>
      <c r="L24" s="23"/>
    </row>
    <row r="25" spans="1:13" x14ac:dyDescent="0.25">
      <c r="A25" s="36" t="s">
        <v>14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3" x14ac:dyDescent="0.25">
      <c r="A26" s="36" t="s">
        <v>15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3" x14ac:dyDescent="0.25">
      <c r="E27" s="37"/>
      <c r="G27" s="132" t="s">
        <v>48</v>
      </c>
    </row>
    <row r="28" spans="1:13" x14ac:dyDescent="0.25">
      <c r="A28" s="11"/>
      <c r="E28" s="37"/>
      <c r="F28" s="38"/>
      <c r="G28" s="36" t="s">
        <v>56</v>
      </c>
      <c r="H28" s="67" t="s">
        <v>16</v>
      </c>
    </row>
    <row r="29" spans="1:13" x14ac:dyDescent="0.25">
      <c r="A29" s="11"/>
      <c r="E29" s="37"/>
      <c r="F29" s="38"/>
      <c r="H29" s="73"/>
    </row>
    <row r="30" spans="1:13" x14ac:dyDescent="0.25">
      <c r="E30" s="37"/>
      <c r="F30" s="38"/>
      <c r="G30" s="36" t="s">
        <v>47</v>
      </c>
      <c r="H30" s="73"/>
      <c r="M30" s="124"/>
    </row>
    <row r="31" spans="1:13" x14ac:dyDescent="0.25">
      <c r="G31" s="36" t="s">
        <v>56</v>
      </c>
      <c r="H31" s="67" t="s">
        <v>16</v>
      </c>
    </row>
    <row r="32" spans="1:13" x14ac:dyDescent="0.25">
      <c r="E32" s="37"/>
      <c r="F32" s="38"/>
      <c r="G32" s="11"/>
      <c r="H32" s="73"/>
    </row>
    <row r="33" spans="1:8" x14ac:dyDescent="0.25">
      <c r="A33" s="39" t="s">
        <v>31</v>
      </c>
      <c r="B33" s="9"/>
      <c r="C33" s="9"/>
      <c r="D33" s="9"/>
      <c r="E33" s="130"/>
      <c r="F33" s="38"/>
      <c r="G33" s="36" t="s">
        <v>17</v>
      </c>
      <c r="H33" s="73"/>
    </row>
    <row r="34" spans="1:8" x14ac:dyDescent="0.25">
      <c r="A34" s="40" t="s">
        <v>32</v>
      </c>
      <c r="B34" s="124"/>
      <c r="C34" s="124"/>
      <c r="D34" s="7"/>
      <c r="E34" s="7"/>
      <c r="G34" s="36" t="s">
        <v>56</v>
      </c>
      <c r="H34" s="67" t="s">
        <v>16</v>
      </c>
    </row>
    <row r="35" spans="1:8" x14ac:dyDescent="0.25">
      <c r="A35" s="41" t="s">
        <v>33</v>
      </c>
      <c r="B35" s="42"/>
      <c r="C35" s="42"/>
      <c r="D35" s="42"/>
      <c r="E35" s="131"/>
      <c r="F35" s="38"/>
    </row>
    <row r="36" spans="1:8" x14ac:dyDescent="0.25">
      <c r="G36" s="66"/>
    </row>
    <row r="37" spans="1:8" x14ac:dyDescent="0.25">
      <c r="A37" s="36" t="s">
        <v>49</v>
      </c>
      <c r="B37" s="36"/>
      <c r="C37" s="36"/>
      <c r="F37" s="67"/>
      <c r="G37" s="132" t="s">
        <v>6</v>
      </c>
    </row>
    <row r="38" spans="1:8" x14ac:dyDescent="0.25">
      <c r="B38" s="38"/>
      <c r="C38" s="38"/>
      <c r="D38" s="38"/>
      <c r="F38" s="67"/>
      <c r="G38" s="132" t="s">
        <v>57</v>
      </c>
    </row>
  </sheetData>
  <sheetProtection selectLockedCells="1"/>
  <mergeCells count="10">
    <mergeCell ref="H11:I11"/>
    <mergeCell ref="B11:B12"/>
    <mergeCell ref="G11:G12"/>
    <mergeCell ref="C6:G7"/>
    <mergeCell ref="D3:E4"/>
    <mergeCell ref="F3:G3"/>
    <mergeCell ref="F4:G4"/>
    <mergeCell ref="D9:E9"/>
    <mergeCell ref="C11:D11"/>
    <mergeCell ref="E11:F11"/>
  </mergeCells>
  <conditionalFormatting sqref="G30 G32">
    <cfRule type="cellIs" dxfId="1" priority="3" stopIfTrue="1" operator="equal">
      <formula>0</formula>
    </cfRule>
  </conditionalFormatting>
  <conditionalFormatting sqref="G33">
    <cfRule type="cellIs" dxfId="0" priority="1" stopIfTrue="1" operator="equal">
      <formula>0</formula>
    </cfRule>
  </conditionalFormatting>
  <pageMargins left="0.41" right="0.19" top="0.43307086614173229" bottom="0.55118110236220474" header="0.19685039370078741" footer="0.51181102362204722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ED476-E4D2-4F36-9028-790FF98C35B9}">
  <sheetPr>
    <tabColor rgb="FFFFFF00"/>
  </sheetPr>
  <dimension ref="A1:Y49"/>
  <sheetViews>
    <sheetView zoomScale="140" zoomScaleNormal="140" workbookViewId="0">
      <selection sqref="A1:S1"/>
    </sheetView>
  </sheetViews>
  <sheetFormatPr baseColWidth="10" defaultColWidth="11.44140625" defaultRowHeight="7.8" x14ac:dyDescent="0.3"/>
  <cols>
    <col min="1" max="1" width="22.88671875" style="44" customWidth="1"/>
    <col min="2" max="2" width="3.109375" style="46" customWidth="1"/>
    <col min="3" max="22" width="4.44140625" style="46" customWidth="1"/>
    <col min="23" max="260" width="11.44140625" style="44"/>
    <col min="261" max="261" width="24.44140625" style="44" customWidth="1"/>
    <col min="262" max="262" width="3.109375" style="44" customWidth="1"/>
    <col min="263" max="278" width="4.44140625" style="44" customWidth="1"/>
    <col min="279" max="516" width="11.44140625" style="44"/>
    <col min="517" max="517" width="24.44140625" style="44" customWidth="1"/>
    <col min="518" max="518" width="3.109375" style="44" customWidth="1"/>
    <col min="519" max="534" width="4.44140625" style="44" customWidth="1"/>
    <col min="535" max="772" width="11.44140625" style="44"/>
    <col min="773" max="773" width="24.44140625" style="44" customWidth="1"/>
    <col min="774" max="774" width="3.109375" style="44" customWidth="1"/>
    <col min="775" max="790" width="4.44140625" style="44" customWidth="1"/>
    <col min="791" max="1028" width="11.44140625" style="44"/>
    <col min="1029" max="1029" width="24.44140625" style="44" customWidth="1"/>
    <col min="1030" max="1030" width="3.109375" style="44" customWidth="1"/>
    <col min="1031" max="1046" width="4.44140625" style="44" customWidth="1"/>
    <col min="1047" max="1284" width="11.44140625" style="44"/>
    <col min="1285" max="1285" width="24.44140625" style="44" customWidth="1"/>
    <col min="1286" max="1286" width="3.109375" style="44" customWidth="1"/>
    <col min="1287" max="1302" width="4.44140625" style="44" customWidth="1"/>
    <col min="1303" max="1540" width="11.44140625" style="44"/>
    <col min="1541" max="1541" width="24.44140625" style="44" customWidth="1"/>
    <col min="1542" max="1542" width="3.109375" style="44" customWidth="1"/>
    <col min="1543" max="1558" width="4.44140625" style="44" customWidth="1"/>
    <col min="1559" max="1796" width="11.44140625" style="44"/>
    <col min="1797" max="1797" width="24.44140625" style="44" customWidth="1"/>
    <col min="1798" max="1798" width="3.109375" style="44" customWidth="1"/>
    <col min="1799" max="1814" width="4.44140625" style="44" customWidth="1"/>
    <col min="1815" max="2052" width="11.44140625" style="44"/>
    <col min="2053" max="2053" width="24.44140625" style="44" customWidth="1"/>
    <col min="2054" max="2054" width="3.109375" style="44" customWidth="1"/>
    <col min="2055" max="2070" width="4.44140625" style="44" customWidth="1"/>
    <col min="2071" max="2308" width="11.44140625" style="44"/>
    <col min="2309" max="2309" width="24.44140625" style="44" customWidth="1"/>
    <col min="2310" max="2310" width="3.109375" style="44" customWidth="1"/>
    <col min="2311" max="2326" width="4.44140625" style="44" customWidth="1"/>
    <col min="2327" max="2564" width="11.44140625" style="44"/>
    <col min="2565" max="2565" width="24.44140625" style="44" customWidth="1"/>
    <col min="2566" max="2566" width="3.109375" style="44" customWidth="1"/>
    <col min="2567" max="2582" width="4.44140625" style="44" customWidth="1"/>
    <col min="2583" max="2820" width="11.44140625" style="44"/>
    <col min="2821" max="2821" width="24.44140625" style="44" customWidth="1"/>
    <col min="2822" max="2822" width="3.109375" style="44" customWidth="1"/>
    <col min="2823" max="2838" width="4.44140625" style="44" customWidth="1"/>
    <col min="2839" max="3076" width="11.44140625" style="44"/>
    <col min="3077" max="3077" width="24.44140625" style="44" customWidth="1"/>
    <col min="3078" max="3078" width="3.109375" style="44" customWidth="1"/>
    <col min="3079" max="3094" width="4.44140625" style="44" customWidth="1"/>
    <col min="3095" max="3332" width="11.44140625" style="44"/>
    <col min="3333" max="3333" width="24.44140625" style="44" customWidth="1"/>
    <col min="3334" max="3334" width="3.109375" style="44" customWidth="1"/>
    <col min="3335" max="3350" width="4.44140625" style="44" customWidth="1"/>
    <col min="3351" max="3588" width="11.44140625" style="44"/>
    <col min="3589" max="3589" width="24.44140625" style="44" customWidth="1"/>
    <col min="3590" max="3590" width="3.109375" style="44" customWidth="1"/>
    <col min="3591" max="3606" width="4.44140625" style="44" customWidth="1"/>
    <col min="3607" max="3844" width="11.44140625" style="44"/>
    <col min="3845" max="3845" width="24.44140625" style="44" customWidth="1"/>
    <col min="3846" max="3846" width="3.109375" style="44" customWidth="1"/>
    <col min="3847" max="3862" width="4.44140625" style="44" customWidth="1"/>
    <col min="3863" max="4100" width="11.44140625" style="44"/>
    <col min="4101" max="4101" width="24.44140625" style="44" customWidth="1"/>
    <col min="4102" max="4102" width="3.109375" style="44" customWidth="1"/>
    <col min="4103" max="4118" width="4.44140625" style="44" customWidth="1"/>
    <col min="4119" max="4356" width="11.44140625" style="44"/>
    <col min="4357" max="4357" width="24.44140625" style="44" customWidth="1"/>
    <col min="4358" max="4358" width="3.109375" style="44" customWidth="1"/>
    <col min="4359" max="4374" width="4.44140625" style="44" customWidth="1"/>
    <col min="4375" max="4612" width="11.44140625" style="44"/>
    <col min="4613" max="4613" width="24.44140625" style="44" customWidth="1"/>
    <col min="4614" max="4614" width="3.109375" style="44" customWidth="1"/>
    <col min="4615" max="4630" width="4.44140625" style="44" customWidth="1"/>
    <col min="4631" max="4868" width="11.44140625" style="44"/>
    <col min="4869" max="4869" width="24.44140625" style="44" customWidth="1"/>
    <col min="4870" max="4870" width="3.109375" style="44" customWidth="1"/>
    <col min="4871" max="4886" width="4.44140625" style="44" customWidth="1"/>
    <col min="4887" max="5124" width="11.44140625" style="44"/>
    <col min="5125" max="5125" width="24.44140625" style="44" customWidth="1"/>
    <col min="5126" max="5126" width="3.109375" style="44" customWidth="1"/>
    <col min="5127" max="5142" width="4.44140625" style="44" customWidth="1"/>
    <col min="5143" max="5380" width="11.44140625" style="44"/>
    <col min="5381" max="5381" width="24.44140625" style="44" customWidth="1"/>
    <col min="5382" max="5382" width="3.109375" style="44" customWidth="1"/>
    <col min="5383" max="5398" width="4.44140625" style="44" customWidth="1"/>
    <col min="5399" max="5636" width="11.44140625" style="44"/>
    <col min="5637" max="5637" width="24.44140625" style="44" customWidth="1"/>
    <col min="5638" max="5638" width="3.109375" style="44" customWidth="1"/>
    <col min="5639" max="5654" width="4.44140625" style="44" customWidth="1"/>
    <col min="5655" max="5892" width="11.44140625" style="44"/>
    <col min="5893" max="5893" width="24.44140625" style="44" customWidth="1"/>
    <col min="5894" max="5894" width="3.109375" style="44" customWidth="1"/>
    <col min="5895" max="5910" width="4.44140625" style="44" customWidth="1"/>
    <col min="5911" max="6148" width="11.44140625" style="44"/>
    <col min="6149" max="6149" width="24.44140625" style="44" customWidth="1"/>
    <col min="6150" max="6150" width="3.109375" style="44" customWidth="1"/>
    <col min="6151" max="6166" width="4.44140625" style="44" customWidth="1"/>
    <col min="6167" max="6404" width="11.44140625" style="44"/>
    <col min="6405" max="6405" width="24.44140625" style="44" customWidth="1"/>
    <col min="6406" max="6406" width="3.109375" style="44" customWidth="1"/>
    <col min="6407" max="6422" width="4.44140625" style="44" customWidth="1"/>
    <col min="6423" max="6660" width="11.44140625" style="44"/>
    <col min="6661" max="6661" width="24.44140625" style="44" customWidth="1"/>
    <col min="6662" max="6662" width="3.109375" style="44" customWidth="1"/>
    <col min="6663" max="6678" width="4.44140625" style="44" customWidth="1"/>
    <col min="6679" max="6916" width="11.44140625" style="44"/>
    <col min="6917" max="6917" width="24.44140625" style="44" customWidth="1"/>
    <col min="6918" max="6918" width="3.109375" style="44" customWidth="1"/>
    <col min="6919" max="6934" width="4.44140625" style="44" customWidth="1"/>
    <col min="6935" max="7172" width="11.44140625" style="44"/>
    <col min="7173" max="7173" width="24.44140625" style="44" customWidth="1"/>
    <col min="7174" max="7174" width="3.109375" style="44" customWidth="1"/>
    <col min="7175" max="7190" width="4.44140625" style="44" customWidth="1"/>
    <col min="7191" max="7428" width="11.44140625" style="44"/>
    <col min="7429" max="7429" width="24.44140625" style="44" customWidth="1"/>
    <col min="7430" max="7430" width="3.109375" style="44" customWidth="1"/>
    <col min="7431" max="7446" width="4.44140625" style="44" customWidth="1"/>
    <col min="7447" max="7684" width="11.44140625" style="44"/>
    <col min="7685" max="7685" width="24.44140625" style="44" customWidth="1"/>
    <col min="7686" max="7686" width="3.109375" style="44" customWidth="1"/>
    <col min="7687" max="7702" width="4.44140625" style="44" customWidth="1"/>
    <col min="7703" max="7940" width="11.44140625" style="44"/>
    <col min="7941" max="7941" width="24.44140625" style="44" customWidth="1"/>
    <col min="7942" max="7942" width="3.109375" style="44" customWidth="1"/>
    <col min="7943" max="7958" width="4.44140625" style="44" customWidth="1"/>
    <col min="7959" max="8196" width="11.44140625" style="44"/>
    <col min="8197" max="8197" width="24.44140625" style="44" customWidth="1"/>
    <col min="8198" max="8198" width="3.109375" style="44" customWidth="1"/>
    <col min="8199" max="8214" width="4.44140625" style="44" customWidth="1"/>
    <col min="8215" max="8452" width="11.44140625" style="44"/>
    <col min="8453" max="8453" width="24.44140625" style="44" customWidth="1"/>
    <col min="8454" max="8454" width="3.109375" style="44" customWidth="1"/>
    <col min="8455" max="8470" width="4.44140625" style="44" customWidth="1"/>
    <col min="8471" max="8708" width="11.44140625" style="44"/>
    <col min="8709" max="8709" width="24.44140625" style="44" customWidth="1"/>
    <col min="8710" max="8710" width="3.109375" style="44" customWidth="1"/>
    <col min="8711" max="8726" width="4.44140625" style="44" customWidth="1"/>
    <col min="8727" max="8964" width="11.44140625" style="44"/>
    <col min="8965" max="8965" width="24.44140625" style="44" customWidth="1"/>
    <col min="8966" max="8966" width="3.109375" style="44" customWidth="1"/>
    <col min="8967" max="8982" width="4.44140625" style="44" customWidth="1"/>
    <col min="8983" max="9220" width="11.44140625" style="44"/>
    <col min="9221" max="9221" width="24.44140625" style="44" customWidth="1"/>
    <col min="9222" max="9222" width="3.109375" style="44" customWidth="1"/>
    <col min="9223" max="9238" width="4.44140625" style="44" customWidth="1"/>
    <col min="9239" max="9476" width="11.44140625" style="44"/>
    <col min="9477" max="9477" width="24.44140625" style="44" customWidth="1"/>
    <col min="9478" max="9478" width="3.109375" style="44" customWidth="1"/>
    <col min="9479" max="9494" width="4.44140625" style="44" customWidth="1"/>
    <col min="9495" max="9732" width="11.44140625" style="44"/>
    <col min="9733" max="9733" width="24.44140625" style="44" customWidth="1"/>
    <col min="9734" max="9734" width="3.109375" style="44" customWidth="1"/>
    <col min="9735" max="9750" width="4.44140625" style="44" customWidth="1"/>
    <col min="9751" max="9988" width="11.44140625" style="44"/>
    <col min="9989" max="9989" width="24.44140625" style="44" customWidth="1"/>
    <col min="9990" max="9990" width="3.109375" style="44" customWidth="1"/>
    <col min="9991" max="10006" width="4.44140625" style="44" customWidth="1"/>
    <col min="10007" max="10244" width="11.44140625" style="44"/>
    <col min="10245" max="10245" width="24.44140625" style="44" customWidth="1"/>
    <col min="10246" max="10246" width="3.109375" style="44" customWidth="1"/>
    <col min="10247" max="10262" width="4.44140625" style="44" customWidth="1"/>
    <col min="10263" max="10500" width="11.44140625" style="44"/>
    <col min="10501" max="10501" width="24.44140625" style="44" customWidth="1"/>
    <col min="10502" max="10502" width="3.109375" style="44" customWidth="1"/>
    <col min="10503" max="10518" width="4.44140625" style="44" customWidth="1"/>
    <col min="10519" max="10756" width="11.44140625" style="44"/>
    <col min="10757" max="10757" width="24.44140625" style="44" customWidth="1"/>
    <col min="10758" max="10758" width="3.109375" style="44" customWidth="1"/>
    <col min="10759" max="10774" width="4.44140625" style="44" customWidth="1"/>
    <col min="10775" max="11012" width="11.44140625" style="44"/>
    <col min="11013" max="11013" width="24.44140625" style="44" customWidth="1"/>
    <col min="11014" max="11014" width="3.109375" style="44" customWidth="1"/>
    <col min="11015" max="11030" width="4.44140625" style="44" customWidth="1"/>
    <col min="11031" max="11268" width="11.44140625" style="44"/>
    <col min="11269" max="11269" width="24.44140625" style="44" customWidth="1"/>
    <col min="11270" max="11270" width="3.109375" style="44" customWidth="1"/>
    <col min="11271" max="11286" width="4.44140625" style="44" customWidth="1"/>
    <col min="11287" max="11524" width="11.44140625" style="44"/>
    <col min="11525" max="11525" width="24.44140625" style="44" customWidth="1"/>
    <col min="11526" max="11526" width="3.109375" style="44" customWidth="1"/>
    <col min="11527" max="11542" width="4.44140625" style="44" customWidth="1"/>
    <col min="11543" max="11780" width="11.44140625" style="44"/>
    <col min="11781" max="11781" width="24.44140625" style="44" customWidth="1"/>
    <col min="11782" max="11782" width="3.109375" style="44" customWidth="1"/>
    <col min="11783" max="11798" width="4.44140625" style="44" customWidth="1"/>
    <col min="11799" max="12036" width="11.44140625" style="44"/>
    <col min="12037" max="12037" width="24.44140625" style="44" customWidth="1"/>
    <col min="12038" max="12038" width="3.109375" style="44" customWidth="1"/>
    <col min="12039" max="12054" width="4.44140625" style="44" customWidth="1"/>
    <col min="12055" max="12292" width="11.44140625" style="44"/>
    <col min="12293" max="12293" width="24.44140625" style="44" customWidth="1"/>
    <col min="12294" max="12294" width="3.109375" style="44" customWidth="1"/>
    <col min="12295" max="12310" width="4.44140625" style="44" customWidth="1"/>
    <col min="12311" max="12548" width="11.44140625" style="44"/>
    <col min="12549" max="12549" width="24.44140625" style="44" customWidth="1"/>
    <col min="12550" max="12550" width="3.109375" style="44" customWidth="1"/>
    <col min="12551" max="12566" width="4.44140625" style="44" customWidth="1"/>
    <col min="12567" max="12804" width="11.44140625" style="44"/>
    <col min="12805" max="12805" width="24.44140625" style="44" customWidth="1"/>
    <col min="12806" max="12806" width="3.109375" style="44" customWidth="1"/>
    <col min="12807" max="12822" width="4.44140625" style="44" customWidth="1"/>
    <col min="12823" max="13060" width="11.44140625" style="44"/>
    <col min="13061" max="13061" width="24.44140625" style="44" customWidth="1"/>
    <col min="13062" max="13062" width="3.109375" style="44" customWidth="1"/>
    <col min="13063" max="13078" width="4.44140625" style="44" customWidth="1"/>
    <col min="13079" max="13316" width="11.44140625" style="44"/>
    <col min="13317" max="13317" width="24.44140625" style="44" customWidth="1"/>
    <col min="13318" max="13318" width="3.109375" style="44" customWidth="1"/>
    <col min="13319" max="13334" width="4.44140625" style="44" customWidth="1"/>
    <col min="13335" max="13572" width="11.44140625" style="44"/>
    <col min="13573" max="13573" width="24.44140625" style="44" customWidth="1"/>
    <col min="13574" max="13574" width="3.109375" style="44" customWidth="1"/>
    <col min="13575" max="13590" width="4.44140625" style="44" customWidth="1"/>
    <col min="13591" max="13828" width="11.44140625" style="44"/>
    <col min="13829" max="13829" width="24.44140625" style="44" customWidth="1"/>
    <col min="13830" max="13830" width="3.109375" style="44" customWidth="1"/>
    <col min="13831" max="13846" width="4.44140625" style="44" customWidth="1"/>
    <col min="13847" max="14084" width="11.44140625" style="44"/>
    <col min="14085" max="14085" width="24.44140625" style="44" customWidth="1"/>
    <col min="14086" max="14086" width="3.109375" style="44" customWidth="1"/>
    <col min="14087" max="14102" width="4.44140625" style="44" customWidth="1"/>
    <col min="14103" max="14340" width="11.44140625" style="44"/>
    <col min="14341" max="14341" width="24.44140625" style="44" customWidth="1"/>
    <col min="14342" max="14342" width="3.109375" style="44" customWidth="1"/>
    <col min="14343" max="14358" width="4.44140625" style="44" customWidth="1"/>
    <col min="14359" max="14596" width="11.44140625" style="44"/>
    <col min="14597" max="14597" width="24.44140625" style="44" customWidth="1"/>
    <col min="14598" max="14598" width="3.109375" style="44" customWidth="1"/>
    <col min="14599" max="14614" width="4.44140625" style="44" customWidth="1"/>
    <col min="14615" max="14852" width="11.44140625" style="44"/>
    <col min="14853" max="14853" width="24.44140625" style="44" customWidth="1"/>
    <col min="14854" max="14854" width="3.109375" style="44" customWidth="1"/>
    <col min="14855" max="14870" width="4.44140625" style="44" customWidth="1"/>
    <col min="14871" max="15108" width="11.44140625" style="44"/>
    <col min="15109" max="15109" width="24.44140625" style="44" customWidth="1"/>
    <col min="15110" max="15110" width="3.109375" style="44" customWidth="1"/>
    <col min="15111" max="15126" width="4.44140625" style="44" customWidth="1"/>
    <col min="15127" max="15364" width="11.44140625" style="44"/>
    <col min="15365" max="15365" width="24.44140625" style="44" customWidth="1"/>
    <col min="15366" max="15366" width="3.109375" style="44" customWidth="1"/>
    <col min="15367" max="15382" width="4.44140625" style="44" customWidth="1"/>
    <col min="15383" max="15620" width="11.44140625" style="44"/>
    <col min="15621" max="15621" width="24.44140625" style="44" customWidth="1"/>
    <col min="15622" max="15622" width="3.109375" style="44" customWidth="1"/>
    <col min="15623" max="15638" width="4.44140625" style="44" customWidth="1"/>
    <col min="15639" max="15876" width="11.44140625" style="44"/>
    <col min="15877" max="15877" width="24.44140625" style="44" customWidth="1"/>
    <col min="15878" max="15878" width="3.109375" style="44" customWidth="1"/>
    <col min="15879" max="15894" width="4.44140625" style="44" customWidth="1"/>
    <col min="15895" max="16132" width="11.44140625" style="44"/>
    <col min="16133" max="16133" width="24.44140625" style="44" customWidth="1"/>
    <col min="16134" max="16134" width="3.109375" style="44" customWidth="1"/>
    <col min="16135" max="16150" width="4.44140625" style="44" customWidth="1"/>
    <col min="16151" max="16384" width="11.44140625" style="44"/>
  </cols>
  <sheetData>
    <row r="1" spans="1:22" s="43" customFormat="1" ht="21.75" customHeight="1" x14ac:dyDescent="0.3">
      <c r="A1" s="168" t="s">
        <v>63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22" ht="15.9" customHeight="1" x14ac:dyDescent="0.3">
      <c r="A2" s="85"/>
      <c r="B2" s="145" t="s">
        <v>58</v>
      </c>
      <c r="C2" s="145"/>
      <c r="D2" s="145"/>
      <c r="E2" s="145"/>
      <c r="F2" s="145"/>
      <c r="G2" s="145"/>
      <c r="H2" s="145"/>
      <c r="I2" s="145"/>
      <c r="J2" s="145"/>
      <c r="K2" s="146"/>
      <c r="L2" s="146"/>
      <c r="M2" s="133" t="s">
        <v>59</v>
      </c>
      <c r="N2" s="147"/>
      <c r="O2" s="147"/>
      <c r="P2" s="114" t="s">
        <v>18</v>
      </c>
      <c r="Q2" s="145"/>
      <c r="R2" s="145"/>
      <c r="S2" s="113" t="s">
        <v>6</v>
      </c>
      <c r="T2" s="145"/>
      <c r="U2" s="145"/>
      <c r="V2" s="145"/>
    </row>
    <row r="3" spans="1:22" ht="20.399999999999999" customHeight="1" thickBot="1" x14ac:dyDescent="0.35"/>
    <row r="4" spans="1:22" ht="19.8" customHeight="1" x14ac:dyDescent="0.3">
      <c r="A4" s="164" t="s">
        <v>41</v>
      </c>
      <c r="B4" s="165"/>
      <c r="C4" s="166"/>
      <c r="D4" s="156"/>
      <c r="E4" s="157"/>
      <c r="F4" s="160"/>
      <c r="G4" s="155"/>
      <c r="H4" s="156"/>
      <c r="I4" s="157"/>
      <c r="J4" s="160"/>
      <c r="K4" s="155"/>
      <c r="L4" s="156"/>
      <c r="M4" s="157"/>
      <c r="N4" s="160"/>
      <c r="O4" s="155"/>
      <c r="P4" s="156"/>
      <c r="Q4" s="157"/>
      <c r="R4" s="160"/>
      <c r="S4" s="155"/>
      <c r="T4" s="156"/>
      <c r="U4" s="157"/>
      <c r="V4" s="158"/>
    </row>
    <row r="5" spans="1:22" ht="19.8" customHeight="1" thickBot="1" x14ac:dyDescent="0.35">
      <c r="A5" s="162" t="s">
        <v>42</v>
      </c>
      <c r="B5" s="162"/>
      <c r="C5" s="163"/>
      <c r="D5" s="151"/>
      <c r="E5" s="152"/>
      <c r="F5" s="161"/>
      <c r="G5" s="150"/>
      <c r="H5" s="151"/>
      <c r="I5" s="152"/>
      <c r="J5" s="161"/>
      <c r="K5" s="150"/>
      <c r="L5" s="151"/>
      <c r="M5" s="152"/>
      <c r="N5" s="161"/>
      <c r="O5" s="150"/>
      <c r="P5" s="151"/>
      <c r="Q5" s="152"/>
      <c r="R5" s="161"/>
      <c r="S5" s="150"/>
      <c r="T5" s="151"/>
      <c r="U5" s="152"/>
      <c r="V5" s="153"/>
    </row>
    <row r="6" spans="1:22" ht="15.9" customHeight="1" thickBot="1" x14ac:dyDescent="0.35">
      <c r="A6" s="47" t="s">
        <v>19</v>
      </c>
      <c r="B6" s="48" t="s">
        <v>20</v>
      </c>
      <c r="C6" s="48" t="s">
        <v>21</v>
      </c>
      <c r="D6" s="48" t="s">
        <v>22</v>
      </c>
      <c r="E6" s="48" t="s">
        <v>21</v>
      </c>
      <c r="F6" s="48" t="s">
        <v>22</v>
      </c>
      <c r="G6" s="48" t="s">
        <v>21</v>
      </c>
      <c r="H6" s="48" t="s">
        <v>22</v>
      </c>
      <c r="I6" s="48" t="s">
        <v>21</v>
      </c>
      <c r="J6" s="48" t="s">
        <v>22</v>
      </c>
      <c r="K6" s="48" t="s">
        <v>21</v>
      </c>
      <c r="L6" s="48" t="s">
        <v>22</v>
      </c>
      <c r="M6" s="48" t="s">
        <v>21</v>
      </c>
      <c r="N6" s="48" t="s">
        <v>22</v>
      </c>
      <c r="O6" s="48" t="s">
        <v>21</v>
      </c>
      <c r="P6" s="48" t="s">
        <v>22</v>
      </c>
      <c r="Q6" s="48" t="s">
        <v>21</v>
      </c>
      <c r="R6" s="48" t="s">
        <v>22</v>
      </c>
      <c r="S6" s="48" t="s">
        <v>21</v>
      </c>
      <c r="T6" s="48" t="s">
        <v>22</v>
      </c>
      <c r="U6" s="48" t="s">
        <v>21</v>
      </c>
      <c r="V6" s="49" t="s">
        <v>22</v>
      </c>
    </row>
    <row r="7" spans="1:22" ht="19.5" customHeight="1" x14ac:dyDescent="0.3">
      <c r="A7" s="108" t="s">
        <v>61</v>
      </c>
      <c r="B7" s="50">
        <v>1</v>
      </c>
      <c r="C7" s="51">
        <v>0</v>
      </c>
      <c r="D7" s="52">
        <f>IF(C7="","",C7)</f>
        <v>0</v>
      </c>
      <c r="E7" s="94">
        <v>0</v>
      </c>
      <c r="F7" s="95">
        <f>IF(E7="","",E7)</f>
        <v>0</v>
      </c>
      <c r="G7" s="51">
        <v>0</v>
      </c>
      <c r="H7" s="52">
        <f>IF(G7="","",G7)</f>
        <v>0</v>
      </c>
      <c r="I7" s="94">
        <v>0</v>
      </c>
      <c r="J7" s="95">
        <f>IF(I7="","",I7)</f>
        <v>0</v>
      </c>
      <c r="K7" s="51">
        <v>0</v>
      </c>
      <c r="L7" s="52">
        <f>IF(K7="","",K7)</f>
        <v>0</v>
      </c>
      <c r="M7" s="94">
        <v>0</v>
      </c>
      <c r="N7" s="95">
        <f>IF(M7="","",M7)</f>
        <v>0</v>
      </c>
      <c r="O7" s="51">
        <v>0</v>
      </c>
      <c r="P7" s="52">
        <f>IF(O7="","",O7)</f>
        <v>0</v>
      </c>
      <c r="Q7" s="94">
        <v>0</v>
      </c>
      <c r="R7" s="95">
        <f>IF(Q7="","",Q7)</f>
        <v>0</v>
      </c>
      <c r="S7" s="51">
        <v>0</v>
      </c>
      <c r="T7" s="52">
        <f>IF(S7="","",S7)</f>
        <v>0</v>
      </c>
      <c r="U7" s="94">
        <v>0</v>
      </c>
      <c r="V7" s="102">
        <f>IF(U7="","",U7)</f>
        <v>0</v>
      </c>
    </row>
    <row r="8" spans="1:22" ht="19.5" customHeight="1" x14ac:dyDescent="0.3">
      <c r="A8" s="53" t="s">
        <v>37</v>
      </c>
      <c r="B8" s="54">
        <f>SUM(B7:B7)</f>
        <v>1</v>
      </c>
      <c r="C8" s="55" t="str">
        <f>IF(D20=0,"",D8/$B$8)</f>
        <v/>
      </c>
      <c r="D8" s="55">
        <f>SUM(D7:D7)</f>
        <v>0</v>
      </c>
      <c r="E8" s="96" t="str">
        <f>IF(F20=0,"",F8/$B$8)</f>
        <v/>
      </c>
      <c r="F8" s="96">
        <f>SUM(F7:F7)</f>
        <v>0</v>
      </c>
      <c r="G8" s="55" t="str">
        <f>IF(H20=0,"",H8/$B$8)</f>
        <v/>
      </c>
      <c r="H8" s="55">
        <f>SUM(H7:H7)</f>
        <v>0</v>
      </c>
      <c r="I8" s="96" t="str">
        <f>IF(J20=0,"",J8/$B$8)</f>
        <v/>
      </c>
      <c r="J8" s="96">
        <f>SUM(J7:J7)</f>
        <v>0</v>
      </c>
      <c r="K8" s="55" t="str">
        <f>IF(L20=0,"",L8/$B$8)</f>
        <v/>
      </c>
      <c r="L8" s="55">
        <f>SUM(L7:L7)</f>
        <v>0</v>
      </c>
      <c r="M8" s="96" t="str">
        <f>IF(N20=0,"",N8/$B$8)</f>
        <v/>
      </c>
      <c r="N8" s="96">
        <f>SUM(N7:N7)</f>
        <v>0</v>
      </c>
      <c r="O8" s="55" t="str">
        <f>IF(P20=0,"",P8/$B$8)</f>
        <v/>
      </c>
      <c r="P8" s="55">
        <f>SUM(P7:P7)</f>
        <v>0</v>
      </c>
      <c r="Q8" s="96" t="str">
        <f>IF(R20=0,"",R8/$B$8)</f>
        <v/>
      </c>
      <c r="R8" s="96">
        <f>SUM(R7:R7)</f>
        <v>0</v>
      </c>
      <c r="S8" s="55" t="str">
        <f>IF(T20=0,"",T8/$B$8)</f>
        <v/>
      </c>
      <c r="T8" s="55">
        <f>SUM(T7:T7)</f>
        <v>0</v>
      </c>
      <c r="U8" s="96" t="str">
        <f>IF(V20=0,"",V8/$B$8)</f>
        <v/>
      </c>
      <c r="V8" s="103">
        <f>SUM(V7:V7)</f>
        <v>0</v>
      </c>
    </row>
    <row r="9" spans="1:22" ht="10.65" customHeight="1" thickBot="1" x14ac:dyDescent="0.35">
      <c r="A9" s="45"/>
      <c r="B9" s="90"/>
      <c r="C9" s="90"/>
      <c r="D9" s="90"/>
      <c r="E9" s="97"/>
      <c r="F9" s="97"/>
      <c r="G9" s="90"/>
      <c r="H9" s="90"/>
      <c r="I9" s="97"/>
      <c r="J9" s="97"/>
      <c r="K9" s="90"/>
      <c r="L9" s="90"/>
      <c r="M9" s="97"/>
      <c r="N9" s="97"/>
      <c r="O9" s="90"/>
      <c r="P9" s="90"/>
      <c r="Q9" s="97"/>
      <c r="R9" s="97"/>
      <c r="S9" s="90"/>
      <c r="T9" s="90"/>
      <c r="U9" s="97"/>
      <c r="V9" s="104"/>
    </row>
    <row r="10" spans="1:22" ht="15.9" customHeight="1" thickBot="1" x14ac:dyDescent="0.35">
      <c r="A10" s="47" t="s">
        <v>23</v>
      </c>
      <c r="B10" s="48" t="s">
        <v>20</v>
      </c>
      <c r="C10" s="48" t="s">
        <v>21</v>
      </c>
      <c r="D10" s="48" t="s">
        <v>22</v>
      </c>
      <c r="E10" s="98" t="s">
        <v>21</v>
      </c>
      <c r="F10" s="98" t="s">
        <v>22</v>
      </c>
      <c r="G10" s="48" t="s">
        <v>21</v>
      </c>
      <c r="H10" s="48" t="s">
        <v>22</v>
      </c>
      <c r="I10" s="98" t="s">
        <v>21</v>
      </c>
      <c r="J10" s="98" t="s">
        <v>22</v>
      </c>
      <c r="K10" s="48" t="s">
        <v>21</v>
      </c>
      <c r="L10" s="48" t="s">
        <v>22</v>
      </c>
      <c r="M10" s="98" t="s">
        <v>21</v>
      </c>
      <c r="N10" s="98" t="s">
        <v>22</v>
      </c>
      <c r="O10" s="48" t="s">
        <v>21</v>
      </c>
      <c r="P10" s="48" t="s">
        <v>22</v>
      </c>
      <c r="Q10" s="98" t="s">
        <v>21</v>
      </c>
      <c r="R10" s="98" t="s">
        <v>22</v>
      </c>
      <c r="S10" s="48" t="s">
        <v>21</v>
      </c>
      <c r="T10" s="48" t="s">
        <v>22</v>
      </c>
      <c r="U10" s="98" t="s">
        <v>21</v>
      </c>
      <c r="V10" s="105" t="s">
        <v>22</v>
      </c>
    </row>
    <row r="11" spans="1:22" ht="19.5" customHeight="1" x14ac:dyDescent="0.3">
      <c r="A11" s="56" t="s">
        <v>24</v>
      </c>
      <c r="B11" s="50">
        <v>2</v>
      </c>
      <c r="C11" s="57">
        <v>0</v>
      </c>
      <c r="D11" s="55">
        <f>IF(C11="","",C11*$B$11)</f>
        <v>0</v>
      </c>
      <c r="E11" s="99">
        <v>0</v>
      </c>
      <c r="F11" s="96">
        <f>IF(E11="","",E11*$B$11)</f>
        <v>0</v>
      </c>
      <c r="G11" s="57">
        <v>0</v>
      </c>
      <c r="H11" s="55">
        <f>IF(G11="","",G11*$B$11)</f>
        <v>0</v>
      </c>
      <c r="I11" s="99">
        <v>0</v>
      </c>
      <c r="J11" s="96">
        <f>IF(I11="","",I11*$B$11)</f>
        <v>0</v>
      </c>
      <c r="K11" s="57">
        <v>0</v>
      </c>
      <c r="L11" s="55">
        <f>IF(K11="","",K11*$B$11)</f>
        <v>0</v>
      </c>
      <c r="M11" s="99">
        <v>0</v>
      </c>
      <c r="N11" s="96">
        <f>IF(M11="","",M11*$B$11)</f>
        <v>0</v>
      </c>
      <c r="O11" s="57">
        <v>0</v>
      </c>
      <c r="P11" s="55">
        <f>IF(O11="","",O11*$B$11)</f>
        <v>0</v>
      </c>
      <c r="Q11" s="99">
        <v>0</v>
      </c>
      <c r="R11" s="96">
        <f>IF(Q11="","",Q11*$B$11)</f>
        <v>0</v>
      </c>
      <c r="S11" s="57">
        <v>0</v>
      </c>
      <c r="T11" s="55">
        <f>IF(S11="","",S11*$B$11)</f>
        <v>0</v>
      </c>
      <c r="U11" s="99">
        <v>0</v>
      </c>
      <c r="V11" s="103">
        <f>IF(U11="","",U11*$B$11)</f>
        <v>0</v>
      </c>
    </row>
    <row r="12" spans="1:22" ht="19.5" customHeight="1" x14ac:dyDescent="0.3">
      <c r="A12" s="109" t="s">
        <v>62</v>
      </c>
      <c r="B12" s="50">
        <v>2</v>
      </c>
      <c r="C12" s="57">
        <v>0</v>
      </c>
      <c r="D12" s="55">
        <f>IF(C12="","",C12*$B$12)</f>
        <v>0</v>
      </c>
      <c r="E12" s="99">
        <v>0</v>
      </c>
      <c r="F12" s="96">
        <f>IF(E12="","",E12*$B$12)</f>
        <v>0</v>
      </c>
      <c r="G12" s="57">
        <v>0</v>
      </c>
      <c r="H12" s="55">
        <f>IF(G12="","",G12*$B$12)</f>
        <v>0</v>
      </c>
      <c r="I12" s="99">
        <v>0</v>
      </c>
      <c r="J12" s="96">
        <f>IF(I12="","",I12*$B$12)</f>
        <v>0</v>
      </c>
      <c r="K12" s="57">
        <v>0</v>
      </c>
      <c r="L12" s="55">
        <f>IF(K12="","",K12*$B$12)</f>
        <v>0</v>
      </c>
      <c r="M12" s="99">
        <v>0</v>
      </c>
      <c r="N12" s="96">
        <f>IF(M12="","",M12*$B$12)</f>
        <v>0</v>
      </c>
      <c r="O12" s="57">
        <v>0</v>
      </c>
      <c r="P12" s="55">
        <f>IF(O12="","",O12*$B$12)</f>
        <v>0</v>
      </c>
      <c r="Q12" s="99">
        <v>0</v>
      </c>
      <c r="R12" s="96">
        <f>IF(Q12="","",Q12*$B$12)</f>
        <v>0</v>
      </c>
      <c r="S12" s="57">
        <v>0</v>
      </c>
      <c r="T12" s="55">
        <f>IF(S12="","",S12*$B$12)</f>
        <v>0</v>
      </c>
      <c r="U12" s="99">
        <v>0</v>
      </c>
      <c r="V12" s="103">
        <f>IF(U12="","",U12*$B$12)</f>
        <v>0</v>
      </c>
    </row>
    <row r="13" spans="1:22" ht="19.5" customHeight="1" x14ac:dyDescent="0.3">
      <c r="A13" s="53" t="s">
        <v>38</v>
      </c>
      <c r="B13" s="54">
        <f>SUM(B11:B12)</f>
        <v>4</v>
      </c>
      <c r="C13" s="55" t="str">
        <f>IF(D20=0,"",D13/$B$13)</f>
        <v/>
      </c>
      <c r="D13" s="55">
        <f>SUM(D11:D12)</f>
        <v>0</v>
      </c>
      <c r="E13" s="96" t="str">
        <f>IF(F20=0,"",F13/$B$13)</f>
        <v/>
      </c>
      <c r="F13" s="96">
        <f>SUM(F11:F12)</f>
        <v>0</v>
      </c>
      <c r="G13" s="55" t="str">
        <f>IF(H20=0,"",H13/$B$13)</f>
        <v/>
      </c>
      <c r="H13" s="55">
        <f>SUM(H11:H12)</f>
        <v>0</v>
      </c>
      <c r="I13" s="96" t="str">
        <f>IF(J20=0,"",J13/$B$13)</f>
        <v/>
      </c>
      <c r="J13" s="96">
        <f>SUM(J11:J12)</f>
        <v>0</v>
      </c>
      <c r="K13" s="55" t="str">
        <f>IF(L20=0,"",L13/$B$13)</f>
        <v/>
      </c>
      <c r="L13" s="55">
        <f>SUM(L11:L12)</f>
        <v>0</v>
      </c>
      <c r="M13" s="96" t="str">
        <f>IF(N20=0,"",N13/$B$13)</f>
        <v/>
      </c>
      <c r="N13" s="96">
        <f>SUM(N11:N12)</f>
        <v>0</v>
      </c>
      <c r="O13" s="55" t="str">
        <f>IF(P20=0,"",P13/$B$13)</f>
        <v/>
      </c>
      <c r="P13" s="55">
        <f>SUM(P11:P12)</f>
        <v>0</v>
      </c>
      <c r="Q13" s="96" t="str">
        <f>IF(R20=0,"",R13/$B$13)</f>
        <v/>
      </c>
      <c r="R13" s="96">
        <f>SUM(R11:R12)</f>
        <v>0</v>
      </c>
      <c r="S13" s="55" t="str">
        <f>IF(T20=0,"",T13/$B$13)</f>
        <v/>
      </c>
      <c r="T13" s="55">
        <f>SUM(T11:T12)</f>
        <v>0</v>
      </c>
      <c r="U13" s="96" t="str">
        <f>IF(V20=0,"",V13/$B$13)</f>
        <v/>
      </c>
      <c r="V13" s="103">
        <f>SUM(V11:V12)</f>
        <v>0</v>
      </c>
    </row>
    <row r="14" spans="1:22" ht="9" customHeight="1" thickBot="1" x14ac:dyDescent="0.35">
      <c r="A14" s="45"/>
      <c r="B14" s="90"/>
      <c r="C14" s="90"/>
      <c r="D14" s="90"/>
      <c r="E14" s="97"/>
      <c r="F14" s="97"/>
      <c r="G14" s="90"/>
      <c r="H14" s="90"/>
      <c r="I14" s="97"/>
      <c r="J14" s="97"/>
      <c r="K14" s="90"/>
      <c r="L14" s="90"/>
      <c r="M14" s="97"/>
      <c r="N14" s="97"/>
      <c r="O14" s="90"/>
      <c r="P14" s="90"/>
      <c r="Q14" s="97"/>
      <c r="R14" s="97"/>
      <c r="S14" s="90"/>
      <c r="T14" s="90"/>
      <c r="U14" s="97"/>
      <c r="V14" s="104"/>
    </row>
    <row r="15" spans="1:22" ht="15.9" customHeight="1" thickBot="1" x14ac:dyDescent="0.35">
      <c r="A15" s="47" t="s">
        <v>25</v>
      </c>
      <c r="B15" s="48" t="s">
        <v>20</v>
      </c>
      <c r="C15" s="48" t="s">
        <v>21</v>
      </c>
      <c r="D15" s="48" t="s">
        <v>22</v>
      </c>
      <c r="E15" s="98" t="s">
        <v>21</v>
      </c>
      <c r="F15" s="98" t="s">
        <v>22</v>
      </c>
      <c r="G15" s="48" t="s">
        <v>21</v>
      </c>
      <c r="H15" s="48" t="s">
        <v>22</v>
      </c>
      <c r="I15" s="98" t="s">
        <v>21</v>
      </c>
      <c r="J15" s="98" t="s">
        <v>22</v>
      </c>
      <c r="K15" s="48" t="s">
        <v>21</v>
      </c>
      <c r="L15" s="48" t="s">
        <v>22</v>
      </c>
      <c r="M15" s="98" t="s">
        <v>21</v>
      </c>
      <c r="N15" s="98" t="s">
        <v>22</v>
      </c>
      <c r="O15" s="48" t="s">
        <v>21</v>
      </c>
      <c r="P15" s="48" t="s">
        <v>22</v>
      </c>
      <c r="Q15" s="98" t="s">
        <v>21</v>
      </c>
      <c r="R15" s="98" t="s">
        <v>22</v>
      </c>
      <c r="S15" s="48" t="s">
        <v>21</v>
      </c>
      <c r="T15" s="48" t="s">
        <v>22</v>
      </c>
      <c r="U15" s="98" t="s">
        <v>21</v>
      </c>
      <c r="V15" s="105" t="s">
        <v>22</v>
      </c>
    </row>
    <row r="16" spans="1:22" ht="19.5" customHeight="1" x14ac:dyDescent="0.3">
      <c r="A16" s="56" t="s">
        <v>26</v>
      </c>
      <c r="B16" s="50">
        <v>1</v>
      </c>
      <c r="C16" s="57">
        <v>0</v>
      </c>
      <c r="D16" s="55">
        <f>IF(C16="","",C16*$B$16)</f>
        <v>0</v>
      </c>
      <c r="E16" s="99">
        <v>0</v>
      </c>
      <c r="F16" s="96">
        <f>IF(E16="","",E16*$B$16)</f>
        <v>0</v>
      </c>
      <c r="G16" s="57">
        <v>0</v>
      </c>
      <c r="H16" s="55">
        <f>IF(G16="","",G16*$B$16)</f>
        <v>0</v>
      </c>
      <c r="I16" s="99">
        <v>0</v>
      </c>
      <c r="J16" s="96">
        <f>IF(I16="","",I16*$B$16)</f>
        <v>0</v>
      </c>
      <c r="K16" s="57">
        <v>0</v>
      </c>
      <c r="L16" s="55">
        <f>IF(K16="","",K16*$B$16)</f>
        <v>0</v>
      </c>
      <c r="M16" s="99">
        <v>0</v>
      </c>
      <c r="N16" s="96">
        <f>IF(M16="","",M16*$B$16)</f>
        <v>0</v>
      </c>
      <c r="O16" s="57">
        <v>0</v>
      </c>
      <c r="P16" s="55">
        <f>IF(O16="","",O16*$B$16)</f>
        <v>0</v>
      </c>
      <c r="Q16" s="99">
        <v>0</v>
      </c>
      <c r="R16" s="96">
        <f>IF(Q16="","",Q16*$B$16)</f>
        <v>0</v>
      </c>
      <c r="S16" s="57">
        <v>0</v>
      </c>
      <c r="T16" s="55">
        <f>IF(S16="","",S16*$B$16)</f>
        <v>0</v>
      </c>
      <c r="U16" s="99">
        <v>0</v>
      </c>
      <c r="V16" s="103">
        <f>IF(U16="","",U16*$B$16)</f>
        <v>0</v>
      </c>
    </row>
    <row r="17" spans="1:25" ht="19.5" customHeight="1" x14ac:dyDescent="0.3">
      <c r="A17" s="58" t="s">
        <v>27</v>
      </c>
      <c r="B17" s="50">
        <v>1</v>
      </c>
      <c r="C17" s="57">
        <v>0</v>
      </c>
      <c r="D17" s="55">
        <f>IF(C17="","",C17*$B$17)</f>
        <v>0</v>
      </c>
      <c r="E17" s="99">
        <v>0</v>
      </c>
      <c r="F17" s="96">
        <f>IF(E17="","",E17*$B$17)</f>
        <v>0</v>
      </c>
      <c r="G17" s="57">
        <v>0</v>
      </c>
      <c r="H17" s="55">
        <f>IF(G17="","",G17*$B$17)</f>
        <v>0</v>
      </c>
      <c r="I17" s="99">
        <v>0</v>
      </c>
      <c r="J17" s="96">
        <f>IF(I17="","",I17*$B$17)</f>
        <v>0</v>
      </c>
      <c r="K17" s="57">
        <v>0</v>
      </c>
      <c r="L17" s="55">
        <f>IF(K17="","",K17*$B$17)</f>
        <v>0</v>
      </c>
      <c r="M17" s="99">
        <v>0</v>
      </c>
      <c r="N17" s="96">
        <f>IF(M17="","",M17*$B$17)</f>
        <v>0</v>
      </c>
      <c r="O17" s="57">
        <v>0</v>
      </c>
      <c r="P17" s="55">
        <f>IF(O17="","",O17*$B$17)</f>
        <v>0</v>
      </c>
      <c r="Q17" s="99">
        <v>0</v>
      </c>
      <c r="R17" s="96">
        <f>IF(Q17="","",Q17*$B$17)</f>
        <v>0</v>
      </c>
      <c r="S17" s="57">
        <v>0</v>
      </c>
      <c r="T17" s="55">
        <f>IF(S17="","",S17*$B$17)</f>
        <v>0</v>
      </c>
      <c r="U17" s="99">
        <v>0</v>
      </c>
      <c r="V17" s="103">
        <f>IF(U17="","",U17*$B$17)</f>
        <v>0</v>
      </c>
    </row>
    <row r="18" spans="1:25" ht="19.5" customHeight="1" x14ac:dyDescent="0.3">
      <c r="A18" s="53" t="s">
        <v>28</v>
      </c>
      <c r="B18" s="54">
        <f>SUM(B16:B17)</f>
        <v>2</v>
      </c>
      <c r="C18" s="55" t="str">
        <f>IF(D20=0,"",D18/$B$18)</f>
        <v/>
      </c>
      <c r="D18" s="55">
        <f>SUM(D16:D17)</f>
        <v>0</v>
      </c>
      <c r="E18" s="96" t="str">
        <f>IF(F20=0,"",F18/$B$18)</f>
        <v/>
      </c>
      <c r="F18" s="96">
        <f>SUM(F16:F17)</f>
        <v>0</v>
      </c>
      <c r="G18" s="55" t="str">
        <f>IF(H20=0,"",H18/$B$18)</f>
        <v/>
      </c>
      <c r="H18" s="55">
        <f>SUM(H16:H17)</f>
        <v>0</v>
      </c>
      <c r="I18" s="96" t="str">
        <f>IF(J20=0,"",J18/$B$18)</f>
        <v/>
      </c>
      <c r="J18" s="96">
        <f>SUM(J16:J17)</f>
        <v>0</v>
      </c>
      <c r="K18" s="55" t="str">
        <f>IF(L20=0,"",L18/$B$18)</f>
        <v/>
      </c>
      <c r="L18" s="55">
        <f>SUM(L16:L17)</f>
        <v>0</v>
      </c>
      <c r="M18" s="96" t="str">
        <f>IF(N20=0,"",N18/$B$18)</f>
        <v/>
      </c>
      <c r="N18" s="96">
        <f>SUM(N16:N17)</f>
        <v>0</v>
      </c>
      <c r="O18" s="55" t="str">
        <f>IF(P20=0,"",P18/$B$18)</f>
        <v/>
      </c>
      <c r="P18" s="55">
        <f>SUM(P16:P17)</f>
        <v>0</v>
      </c>
      <c r="Q18" s="96" t="str">
        <f>IF(R20=0,"",R18/$B$18)</f>
        <v/>
      </c>
      <c r="R18" s="96">
        <f>SUM(R16:R17)</f>
        <v>0</v>
      </c>
      <c r="S18" s="55" t="str">
        <f>IF(T20=0,"",T18/$B$18)</f>
        <v/>
      </c>
      <c r="T18" s="55">
        <f>SUM(T16:T17)</f>
        <v>0</v>
      </c>
      <c r="U18" s="96" t="str">
        <f>IF(V20=0,"",V18/$B$18)</f>
        <v/>
      </c>
      <c r="V18" s="103">
        <f>SUM(V16:V17)</f>
        <v>0</v>
      </c>
    </row>
    <row r="19" spans="1:25" s="60" customFormat="1" ht="9" customHeight="1" x14ac:dyDescent="0.3">
      <c r="A19" s="59"/>
      <c r="B19" s="91"/>
      <c r="C19" s="92" t="b">
        <f>AND(C7&gt;4.9,C11&gt;4.9,C12&gt;4.9,C16&gt;4.9,C17&gt;4.9)</f>
        <v>0</v>
      </c>
      <c r="D19" s="91"/>
      <c r="E19" s="92" t="b">
        <f>AND(E7&gt;4.9,E11&gt;4.9,E12&gt;4.9,E16&gt;4.9,E17&gt;4.9)</f>
        <v>0</v>
      </c>
      <c r="F19" s="91"/>
      <c r="G19" s="92" t="b">
        <f>AND(G7&gt;4.9,G11&gt;4.9,G12&gt;4.9,G16&gt;4.9,G17&gt;4.9)</f>
        <v>0</v>
      </c>
      <c r="H19" s="91"/>
      <c r="I19" s="92" t="b">
        <f>AND(I7&gt;4.9,I11&gt;4.9,I12&gt;4.9,I16&gt;4.9,I17&gt;4.9)</f>
        <v>0</v>
      </c>
      <c r="J19" s="91"/>
      <c r="K19" s="92" t="b">
        <f>AND(K7&gt;4.9,K11&gt;4.9,K12&gt;4.9,K16&gt;4.9,K17&gt;4.9)</f>
        <v>0</v>
      </c>
      <c r="L19" s="91"/>
      <c r="M19" s="92" t="b">
        <f>AND(M7&gt;4.9,M11&gt;4.9,M12&gt;4.9,M16&gt;4.9,M17&gt;4.9)</f>
        <v>0</v>
      </c>
      <c r="N19" s="91"/>
      <c r="O19" s="92" t="b">
        <f>AND(O7&gt;4.9,O11&gt;4.9,O12&gt;4.9,O16&gt;4.9,O17&gt;4.9)</f>
        <v>0</v>
      </c>
      <c r="P19" s="91"/>
      <c r="Q19" s="100" t="b">
        <f>AND(Q7&gt;4.9,Q11&gt;4.9,Q12&gt;4.9,Q16&gt;4.9,Q17&gt;4.9)</f>
        <v>0</v>
      </c>
      <c r="R19" s="101"/>
      <c r="S19" s="92" t="b">
        <f>AND(S7&gt;4.9,S11&gt;4.9,S12&gt;4.9,S16&gt;4.9,S17&gt;4.9)</f>
        <v>0</v>
      </c>
      <c r="T19" s="91"/>
      <c r="U19" s="100" t="b">
        <f>AND(U7&gt;4.9,U11&gt;4.9,U12&gt;4.9,U16&gt;4.9,U17&gt;4.9)</f>
        <v>0</v>
      </c>
      <c r="V19" s="106"/>
    </row>
    <row r="20" spans="1:25" ht="19.5" customHeight="1" x14ac:dyDescent="0.3">
      <c r="A20" s="61" t="s">
        <v>39</v>
      </c>
      <c r="B20" s="54">
        <f>SUM(B8+B13+B18)</f>
        <v>7</v>
      </c>
      <c r="C20" s="55" t="str">
        <f>IF(D20=0,"",D20/$B$20)</f>
        <v/>
      </c>
      <c r="D20" s="55">
        <f>SUM(D18+D13+D8)</f>
        <v>0</v>
      </c>
      <c r="E20" s="54" t="str">
        <f>IF(F20=0,"",F20/$B$20)</f>
        <v/>
      </c>
      <c r="F20" s="54">
        <f>SUM(F18+F13+F8)</f>
        <v>0</v>
      </c>
      <c r="G20" s="55" t="str">
        <f>IF(H20=0,"",H20/$B$20)</f>
        <v/>
      </c>
      <c r="H20" s="55">
        <f>SUM(H18+H13+H8)</f>
        <v>0</v>
      </c>
      <c r="I20" s="54" t="str">
        <f>IF(J20=0,"",J20/$B$20)</f>
        <v/>
      </c>
      <c r="J20" s="54">
        <f>SUM(J18+J13+J8)</f>
        <v>0</v>
      </c>
      <c r="K20" s="55" t="str">
        <f>IF(L20=0,"",L20/$B$20)</f>
        <v/>
      </c>
      <c r="L20" s="55">
        <f>SUM(L18+L13+L8)</f>
        <v>0</v>
      </c>
      <c r="M20" s="54" t="str">
        <f>IF(N20=0,"",N20/$B$20)</f>
        <v/>
      </c>
      <c r="N20" s="54">
        <f>SUM(N18+N13+N8)</f>
        <v>0</v>
      </c>
      <c r="O20" s="55" t="str">
        <f>IF(P20=0,"",P20/$B$20)</f>
        <v/>
      </c>
      <c r="P20" s="55">
        <f>SUM(P18+P13+P8)</f>
        <v>0</v>
      </c>
      <c r="Q20" s="54" t="str">
        <f>IF(R20=0,"",R20/$B$20)</f>
        <v/>
      </c>
      <c r="R20" s="54">
        <f>SUM(R18+R13+R8)</f>
        <v>0</v>
      </c>
      <c r="S20" s="55" t="str">
        <f>IF(T20=0,"",T20/$B$20)</f>
        <v/>
      </c>
      <c r="T20" s="55">
        <f>SUM(T18+T13+T8)</f>
        <v>0</v>
      </c>
      <c r="U20" s="96" t="str">
        <f>IF(V20=0,"",V20/$B$20)</f>
        <v/>
      </c>
      <c r="V20" s="103">
        <f>SUM(V18+V13+V8)</f>
        <v>0</v>
      </c>
    </row>
    <row r="21" spans="1:25" ht="19.5" customHeight="1" thickBot="1" x14ac:dyDescent="0.35">
      <c r="A21" s="93" t="s">
        <v>29</v>
      </c>
      <c r="B21" s="68"/>
      <c r="C21" s="154" t="str">
        <f>IF(D20=0,"",IF(C19=FALSE,"AJOURNE",IF(C8&lt;10,"AJOURNE",IF(C13&lt;10,"AJOURNE",IF(C18&lt;10,"AJOURNE",IF(C20&lt;10,"AJOURNE","ADMIS"))))))</f>
        <v/>
      </c>
      <c r="D21" s="154"/>
      <c r="E21" s="149" t="str">
        <f t="shared" ref="E21" si="0">IF(F20=0,"",IF(E19=FALSE,"AJOURNE",IF(E8&lt;10,"AJOURNE",IF(E13&lt;10,"AJOURNE",IF(E18&lt;10,"AJOURNE",IF(E20&lt;10,"AJOURNE","ADMIS"))))))</f>
        <v/>
      </c>
      <c r="F21" s="149"/>
      <c r="G21" s="154" t="str">
        <f t="shared" ref="G21" si="1">IF(H20=0,"",IF(G19=FALSE,"AJOURNE",IF(G8&lt;10,"AJOURNE",IF(G13&lt;10,"AJOURNE",IF(G18&lt;10,"AJOURNE",IF(G20&lt;10,"AJOURNE","ADMIS"))))))</f>
        <v/>
      </c>
      <c r="H21" s="154"/>
      <c r="I21" s="149" t="str">
        <f t="shared" ref="I21" si="2">IF(J20=0,"",IF(I19=FALSE,"AJOURNE",IF(I8&lt;10,"AJOURNE",IF(I13&lt;10,"AJOURNE",IF(I18&lt;10,"AJOURNE",IF(I20&lt;10,"AJOURNE","ADMIS"))))))</f>
        <v/>
      </c>
      <c r="J21" s="149"/>
      <c r="K21" s="154" t="str">
        <f t="shared" ref="K21" si="3">IF(L20=0,"",IF(K19=FALSE,"AJOURNE",IF(K8&lt;10,"AJOURNE",IF(K13&lt;10,"AJOURNE",IF(K18&lt;10,"AJOURNE",IF(K20&lt;10,"AJOURNE","ADMIS"))))))</f>
        <v/>
      </c>
      <c r="L21" s="154"/>
      <c r="M21" s="149" t="str">
        <f t="shared" ref="M21" si="4">IF(N20=0,"",IF(M19=FALSE,"AJOURNE",IF(M8&lt;10,"AJOURNE",IF(M13&lt;10,"AJOURNE",IF(M18&lt;10,"AJOURNE",IF(M20&lt;10,"AJOURNE","ADMIS"))))))</f>
        <v/>
      </c>
      <c r="N21" s="149"/>
      <c r="O21" s="154" t="str">
        <f t="shared" ref="O21" si="5">IF(P20=0,"",IF(O19=FALSE,"AJOURNE",IF(O8&lt;10,"AJOURNE",IF(O13&lt;10,"AJOURNE",IF(O18&lt;10,"AJOURNE",IF(O20&lt;10,"AJOURNE","ADMIS"))))))</f>
        <v/>
      </c>
      <c r="P21" s="154"/>
      <c r="Q21" s="149" t="str">
        <f t="shared" ref="Q21" si="6">IF(R20=0,"",IF(Q19=FALSE,"AJOURNE",IF(Q8&lt;10,"AJOURNE",IF(Q13&lt;10,"AJOURNE",IF(Q18&lt;10,"AJOURNE",IF(Q20&lt;10,"AJOURNE","ADMIS"))))))</f>
        <v/>
      </c>
      <c r="R21" s="149"/>
      <c r="S21" s="154" t="str">
        <f t="shared" ref="S21" si="7">IF(T20=0,"",IF(S19=FALSE,"AJOURNE",IF(S8&lt;10,"AJOURNE",IF(S13&lt;10,"AJOURNE",IF(S18&lt;10,"AJOURNE",IF(S20&lt;10,"AJOURNE","ADMIS"))))))</f>
        <v/>
      </c>
      <c r="T21" s="154"/>
      <c r="U21" s="154" t="str">
        <f t="shared" ref="U21" si="8">IF(V20=0,"",IF(U19=FALSE,"AJOURNE",IF(U8&lt;10,"AJOURNE",IF(U13&lt;10,"AJOURNE",IF(U18&lt;10,"AJOURNE",IF(U20&lt;10,"AJOURNE","ADMIS"))))))</f>
        <v/>
      </c>
      <c r="V21" s="154"/>
      <c r="W21" s="86"/>
      <c r="X21" s="86"/>
      <c r="Y21" s="86"/>
    </row>
    <row r="22" spans="1:25" s="62" customFormat="1" ht="25.8" customHeight="1" x14ac:dyDescent="0.15">
      <c r="A22" s="159" t="s">
        <v>45</v>
      </c>
      <c r="B22" s="159"/>
      <c r="C22" s="65"/>
      <c r="D22" s="65" t="s">
        <v>30</v>
      </c>
      <c r="E22" s="65"/>
      <c r="F22" s="65"/>
      <c r="G22" s="65"/>
      <c r="H22" s="88"/>
      <c r="I22" s="88"/>
      <c r="J22" s="88" t="s">
        <v>46</v>
      </c>
      <c r="K22" s="88"/>
      <c r="L22" s="88"/>
      <c r="M22" s="89"/>
      <c r="N22" s="89"/>
      <c r="O22" s="89"/>
      <c r="P22" s="148" t="s">
        <v>40</v>
      </c>
      <c r="Q22" s="148"/>
      <c r="R22" s="148"/>
      <c r="S22" s="148"/>
      <c r="T22" s="148"/>
      <c r="U22" s="148"/>
      <c r="V22" s="148"/>
      <c r="W22" s="87"/>
      <c r="X22" s="87"/>
      <c r="Y22" s="87"/>
    </row>
    <row r="23" spans="1:25" s="62" customFormat="1" ht="13.5" customHeight="1" x14ac:dyDescent="0.3">
      <c r="A23" s="69"/>
      <c r="D23" s="144"/>
      <c r="E23" s="144"/>
      <c r="F23" s="144"/>
      <c r="G23" s="144"/>
      <c r="J23" s="144"/>
      <c r="K23" s="144"/>
      <c r="L23" s="144"/>
      <c r="M23" s="144"/>
      <c r="R23" s="144"/>
      <c r="S23" s="144"/>
      <c r="T23" s="144"/>
      <c r="U23" s="144"/>
    </row>
    <row r="24" spans="1:25" s="63" customFormat="1" ht="13.5" customHeight="1" x14ac:dyDescent="0.15">
      <c r="J24" s="167"/>
      <c r="K24" s="167"/>
      <c r="L24" s="167"/>
      <c r="M24" s="167"/>
    </row>
    <row r="25" spans="1:25" s="63" customFormat="1" ht="13.5" customHeight="1" x14ac:dyDescent="0.15">
      <c r="H25" s="107"/>
      <c r="I25" s="107"/>
      <c r="J25" s="167"/>
      <c r="K25" s="167"/>
      <c r="L25" s="167"/>
      <c r="M25" s="167"/>
    </row>
    <row r="26" spans="1:25" s="63" customFormat="1" ht="15" customHeight="1" x14ac:dyDescent="0.15">
      <c r="F26" s="64"/>
      <c r="H26" s="62"/>
      <c r="I26" s="62"/>
      <c r="J26" s="62"/>
      <c r="K26" s="62"/>
      <c r="L26" s="62"/>
    </row>
    <row r="27" spans="1:25" s="63" customFormat="1" ht="15.9" customHeight="1" x14ac:dyDescent="0.15"/>
    <row r="28" spans="1:25" s="63" customFormat="1" ht="19.5" customHeight="1" x14ac:dyDescent="0.15"/>
    <row r="29" spans="1:25" s="63" customFormat="1" ht="19.5" customHeight="1" x14ac:dyDescent="0.15"/>
    <row r="30" spans="1:25" s="63" customFormat="1" ht="19.5" customHeight="1" x14ac:dyDescent="0.15"/>
    <row r="31" spans="1:25" s="63" customFormat="1" ht="19.5" customHeight="1" x14ac:dyDescent="0.15"/>
    <row r="32" spans="1:25" s="63" customFormat="1" ht="19.5" customHeight="1" x14ac:dyDescent="0.15"/>
    <row r="33" s="63" customFormat="1" ht="19.5" customHeight="1" x14ac:dyDescent="0.15"/>
    <row r="34" s="63" customFormat="1" ht="15.9" customHeight="1" x14ac:dyDescent="0.15"/>
    <row r="35" s="63" customFormat="1" ht="15.9" customHeight="1" x14ac:dyDescent="0.15"/>
    <row r="36" s="63" customFormat="1" ht="19.5" customHeight="1" x14ac:dyDescent="0.15"/>
    <row r="37" s="63" customFormat="1" ht="19.5" customHeight="1" x14ac:dyDescent="0.15"/>
    <row r="38" s="63" customFormat="1" ht="19.5" customHeight="1" x14ac:dyDescent="0.15"/>
    <row r="39" s="63" customFormat="1" ht="15.9" customHeight="1" x14ac:dyDescent="0.15"/>
    <row r="40" s="63" customFormat="1" ht="15.9" customHeight="1" x14ac:dyDescent="0.15"/>
    <row r="41" s="63" customFormat="1" ht="19.5" customHeight="1" x14ac:dyDescent="0.15"/>
    <row r="42" s="63" customFormat="1" ht="19.5" customHeight="1" x14ac:dyDescent="0.15"/>
    <row r="43" s="63" customFormat="1" ht="19.5" customHeight="1" x14ac:dyDescent="0.15"/>
    <row r="44" s="63" customFormat="1" ht="19.5" customHeight="1" x14ac:dyDescent="0.15"/>
    <row r="45" s="63" customFormat="1" ht="19.5" customHeight="1" x14ac:dyDescent="0.15"/>
    <row r="46" s="63" customFormat="1" ht="19.5" customHeight="1" x14ac:dyDescent="0.15"/>
    <row r="47" s="63" customFormat="1" ht="15.9" customHeight="1" x14ac:dyDescent="0.15"/>
    <row r="48" s="63" customFormat="1" ht="19.5" customHeight="1" x14ac:dyDescent="0.15"/>
    <row r="49" s="63" customFormat="1" ht="19.5" customHeight="1" x14ac:dyDescent="0.15"/>
  </sheetData>
  <mergeCells count="45">
    <mergeCell ref="J24:M24"/>
    <mergeCell ref="J25:M25"/>
    <mergeCell ref="G5:H5"/>
    <mergeCell ref="I5:J5"/>
    <mergeCell ref="K5:L5"/>
    <mergeCell ref="M5:N5"/>
    <mergeCell ref="A1:S1"/>
    <mergeCell ref="A4:B4"/>
    <mergeCell ref="C4:D4"/>
    <mergeCell ref="E4:F4"/>
    <mergeCell ref="G4:H4"/>
    <mergeCell ref="I4:J4"/>
    <mergeCell ref="K4:L4"/>
    <mergeCell ref="A22:B22"/>
    <mergeCell ref="O4:P4"/>
    <mergeCell ref="Q4:R4"/>
    <mergeCell ref="O5:P5"/>
    <mergeCell ref="Q5:R5"/>
    <mergeCell ref="O21:P21"/>
    <mergeCell ref="C21:D21"/>
    <mergeCell ref="E21:F21"/>
    <mergeCell ref="G21:H21"/>
    <mergeCell ref="I21:J21"/>
    <mergeCell ref="K21:L21"/>
    <mergeCell ref="M21:N21"/>
    <mergeCell ref="M4:N4"/>
    <mergeCell ref="A5:B5"/>
    <mergeCell ref="C5:D5"/>
    <mergeCell ref="E5:F5"/>
    <mergeCell ref="R23:U23"/>
    <mergeCell ref="B2:J2"/>
    <mergeCell ref="K2:L2"/>
    <mergeCell ref="N2:O2"/>
    <mergeCell ref="Q2:R2"/>
    <mergeCell ref="T2:V2"/>
    <mergeCell ref="P22:V22"/>
    <mergeCell ref="J23:M23"/>
    <mergeCell ref="D23:G23"/>
    <mergeCell ref="Q21:R21"/>
    <mergeCell ref="S5:T5"/>
    <mergeCell ref="U5:V5"/>
    <mergeCell ref="S21:T21"/>
    <mergeCell ref="U21:V21"/>
    <mergeCell ref="S4:T4"/>
    <mergeCell ref="U4:V4"/>
  </mergeCells>
  <printOptions horizontalCentered="1"/>
  <pageMargins left="0.19685039370078741" right="0.19685039370078741" top="0.27559055118110237" bottom="0.39370078740157483" header="0.23622047244094491" footer="0.19685039370078741"/>
  <pageSetup paperSize="9" scale="120" orientation="landscape" horizontalDpi="360" verticalDpi="360" r:id="rId1"/>
  <headerFooter differentOddEven="1" alignWithMargins="0">
    <oddFooter>&amp;C&amp;8Fédération Française d'Études et de Sports Sous-Marins - 24 Quai de Rive Neuve - 13284 MARSEILLE cedex 07 - Tél. 04 91 33 99 63 / Fax 04 91 54 77 43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B97FE-966F-447D-A4F3-00F491EAEE2B}">
  <sheetPr>
    <tabColor theme="5"/>
  </sheetPr>
  <dimension ref="A1:Y49"/>
  <sheetViews>
    <sheetView tabSelected="1" zoomScale="140" zoomScaleNormal="140" workbookViewId="0">
      <selection activeCell="W4" sqref="W4"/>
    </sheetView>
  </sheetViews>
  <sheetFormatPr baseColWidth="10" defaultColWidth="11.44140625" defaultRowHeight="7.8" x14ac:dyDescent="0.3"/>
  <cols>
    <col min="1" max="1" width="22.88671875" style="44" customWidth="1"/>
    <col min="2" max="2" width="3.109375" style="46" customWidth="1"/>
    <col min="3" max="22" width="4.44140625" style="46" customWidth="1"/>
    <col min="23" max="260" width="11.44140625" style="44"/>
    <col min="261" max="261" width="24.44140625" style="44" customWidth="1"/>
    <col min="262" max="262" width="3.109375" style="44" customWidth="1"/>
    <col min="263" max="278" width="4.44140625" style="44" customWidth="1"/>
    <col min="279" max="516" width="11.44140625" style="44"/>
    <col min="517" max="517" width="24.44140625" style="44" customWidth="1"/>
    <col min="518" max="518" width="3.109375" style="44" customWidth="1"/>
    <col min="519" max="534" width="4.44140625" style="44" customWidth="1"/>
    <col min="535" max="772" width="11.44140625" style="44"/>
    <col min="773" max="773" width="24.44140625" style="44" customWidth="1"/>
    <col min="774" max="774" width="3.109375" style="44" customWidth="1"/>
    <col min="775" max="790" width="4.44140625" style="44" customWidth="1"/>
    <col min="791" max="1028" width="11.44140625" style="44"/>
    <col min="1029" max="1029" width="24.44140625" style="44" customWidth="1"/>
    <col min="1030" max="1030" width="3.109375" style="44" customWidth="1"/>
    <col min="1031" max="1046" width="4.44140625" style="44" customWidth="1"/>
    <col min="1047" max="1284" width="11.44140625" style="44"/>
    <col min="1285" max="1285" width="24.44140625" style="44" customWidth="1"/>
    <col min="1286" max="1286" width="3.109375" style="44" customWidth="1"/>
    <col min="1287" max="1302" width="4.44140625" style="44" customWidth="1"/>
    <col min="1303" max="1540" width="11.44140625" style="44"/>
    <col min="1541" max="1541" width="24.44140625" style="44" customWidth="1"/>
    <col min="1542" max="1542" width="3.109375" style="44" customWidth="1"/>
    <col min="1543" max="1558" width="4.44140625" style="44" customWidth="1"/>
    <col min="1559" max="1796" width="11.44140625" style="44"/>
    <col min="1797" max="1797" width="24.44140625" style="44" customWidth="1"/>
    <col min="1798" max="1798" width="3.109375" style="44" customWidth="1"/>
    <col min="1799" max="1814" width="4.44140625" style="44" customWidth="1"/>
    <col min="1815" max="2052" width="11.44140625" style="44"/>
    <col min="2053" max="2053" width="24.44140625" style="44" customWidth="1"/>
    <col min="2054" max="2054" width="3.109375" style="44" customWidth="1"/>
    <col min="2055" max="2070" width="4.44140625" style="44" customWidth="1"/>
    <col min="2071" max="2308" width="11.44140625" style="44"/>
    <col min="2309" max="2309" width="24.44140625" style="44" customWidth="1"/>
    <col min="2310" max="2310" width="3.109375" style="44" customWidth="1"/>
    <col min="2311" max="2326" width="4.44140625" style="44" customWidth="1"/>
    <col min="2327" max="2564" width="11.44140625" style="44"/>
    <col min="2565" max="2565" width="24.44140625" style="44" customWidth="1"/>
    <col min="2566" max="2566" width="3.109375" style="44" customWidth="1"/>
    <col min="2567" max="2582" width="4.44140625" style="44" customWidth="1"/>
    <col min="2583" max="2820" width="11.44140625" style="44"/>
    <col min="2821" max="2821" width="24.44140625" style="44" customWidth="1"/>
    <col min="2822" max="2822" width="3.109375" style="44" customWidth="1"/>
    <col min="2823" max="2838" width="4.44140625" style="44" customWidth="1"/>
    <col min="2839" max="3076" width="11.44140625" style="44"/>
    <col min="3077" max="3077" width="24.44140625" style="44" customWidth="1"/>
    <col min="3078" max="3078" width="3.109375" style="44" customWidth="1"/>
    <col min="3079" max="3094" width="4.44140625" style="44" customWidth="1"/>
    <col min="3095" max="3332" width="11.44140625" style="44"/>
    <col min="3333" max="3333" width="24.44140625" style="44" customWidth="1"/>
    <col min="3334" max="3334" width="3.109375" style="44" customWidth="1"/>
    <col min="3335" max="3350" width="4.44140625" style="44" customWidth="1"/>
    <col min="3351" max="3588" width="11.44140625" style="44"/>
    <col min="3589" max="3589" width="24.44140625" style="44" customWidth="1"/>
    <col min="3590" max="3590" width="3.109375" style="44" customWidth="1"/>
    <col min="3591" max="3606" width="4.44140625" style="44" customWidth="1"/>
    <col min="3607" max="3844" width="11.44140625" style="44"/>
    <col min="3845" max="3845" width="24.44140625" style="44" customWidth="1"/>
    <col min="3846" max="3846" width="3.109375" style="44" customWidth="1"/>
    <col min="3847" max="3862" width="4.44140625" style="44" customWidth="1"/>
    <col min="3863" max="4100" width="11.44140625" style="44"/>
    <col min="4101" max="4101" width="24.44140625" style="44" customWidth="1"/>
    <col min="4102" max="4102" width="3.109375" style="44" customWidth="1"/>
    <col min="4103" max="4118" width="4.44140625" style="44" customWidth="1"/>
    <col min="4119" max="4356" width="11.44140625" style="44"/>
    <col min="4357" max="4357" width="24.44140625" style="44" customWidth="1"/>
    <col min="4358" max="4358" width="3.109375" style="44" customWidth="1"/>
    <col min="4359" max="4374" width="4.44140625" style="44" customWidth="1"/>
    <col min="4375" max="4612" width="11.44140625" style="44"/>
    <col min="4613" max="4613" width="24.44140625" style="44" customWidth="1"/>
    <col min="4614" max="4614" width="3.109375" style="44" customWidth="1"/>
    <col min="4615" max="4630" width="4.44140625" style="44" customWidth="1"/>
    <col min="4631" max="4868" width="11.44140625" style="44"/>
    <col min="4869" max="4869" width="24.44140625" style="44" customWidth="1"/>
    <col min="4870" max="4870" width="3.109375" style="44" customWidth="1"/>
    <col min="4871" max="4886" width="4.44140625" style="44" customWidth="1"/>
    <col min="4887" max="5124" width="11.44140625" style="44"/>
    <col min="5125" max="5125" width="24.44140625" style="44" customWidth="1"/>
    <col min="5126" max="5126" width="3.109375" style="44" customWidth="1"/>
    <col min="5127" max="5142" width="4.44140625" style="44" customWidth="1"/>
    <col min="5143" max="5380" width="11.44140625" style="44"/>
    <col min="5381" max="5381" width="24.44140625" style="44" customWidth="1"/>
    <col min="5382" max="5382" width="3.109375" style="44" customWidth="1"/>
    <col min="5383" max="5398" width="4.44140625" style="44" customWidth="1"/>
    <col min="5399" max="5636" width="11.44140625" style="44"/>
    <col min="5637" max="5637" width="24.44140625" style="44" customWidth="1"/>
    <col min="5638" max="5638" width="3.109375" style="44" customWidth="1"/>
    <col min="5639" max="5654" width="4.44140625" style="44" customWidth="1"/>
    <col min="5655" max="5892" width="11.44140625" style="44"/>
    <col min="5893" max="5893" width="24.44140625" style="44" customWidth="1"/>
    <col min="5894" max="5894" width="3.109375" style="44" customWidth="1"/>
    <col min="5895" max="5910" width="4.44140625" style="44" customWidth="1"/>
    <col min="5911" max="6148" width="11.44140625" style="44"/>
    <col min="6149" max="6149" width="24.44140625" style="44" customWidth="1"/>
    <col min="6150" max="6150" width="3.109375" style="44" customWidth="1"/>
    <col min="6151" max="6166" width="4.44140625" style="44" customWidth="1"/>
    <col min="6167" max="6404" width="11.44140625" style="44"/>
    <col min="6405" max="6405" width="24.44140625" style="44" customWidth="1"/>
    <col min="6406" max="6406" width="3.109375" style="44" customWidth="1"/>
    <col min="6407" max="6422" width="4.44140625" style="44" customWidth="1"/>
    <col min="6423" max="6660" width="11.44140625" style="44"/>
    <col min="6661" max="6661" width="24.44140625" style="44" customWidth="1"/>
    <col min="6662" max="6662" width="3.109375" style="44" customWidth="1"/>
    <col min="6663" max="6678" width="4.44140625" style="44" customWidth="1"/>
    <col min="6679" max="6916" width="11.44140625" style="44"/>
    <col min="6917" max="6917" width="24.44140625" style="44" customWidth="1"/>
    <col min="6918" max="6918" width="3.109375" style="44" customWidth="1"/>
    <col min="6919" max="6934" width="4.44140625" style="44" customWidth="1"/>
    <col min="6935" max="7172" width="11.44140625" style="44"/>
    <col min="7173" max="7173" width="24.44140625" style="44" customWidth="1"/>
    <col min="7174" max="7174" width="3.109375" style="44" customWidth="1"/>
    <col min="7175" max="7190" width="4.44140625" style="44" customWidth="1"/>
    <col min="7191" max="7428" width="11.44140625" style="44"/>
    <col min="7429" max="7429" width="24.44140625" style="44" customWidth="1"/>
    <col min="7430" max="7430" width="3.109375" style="44" customWidth="1"/>
    <col min="7431" max="7446" width="4.44140625" style="44" customWidth="1"/>
    <col min="7447" max="7684" width="11.44140625" style="44"/>
    <col min="7685" max="7685" width="24.44140625" style="44" customWidth="1"/>
    <col min="7686" max="7686" width="3.109375" style="44" customWidth="1"/>
    <col min="7687" max="7702" width="4.44140625" style="44" customWidth="1"/>
    <col min="7703" max="7940" width="11.44140625" style="44"/>
    <col min="7941" max="7941" width="24.44140625" style="44" customWidth="1"/>
    <col min="7942" max="7942" width="3.109375" style="44" customWidth="1"/>
    <col min="7943" max="7958" width="4.44140625" style="44" customWidth="1"/>
    <col min="7959" max="8196" width="11.44140625" style="44"/>
    <col min="8197" max="8197" width="24.44140625" style="44" customWidth="1"/>
    <col min="8198" max="8198" width="3.109375" style="44" customWidth="1"/>
    <col min="8199" max="8214" width="4.44140625" style="44" customWidth="1"/>
    <col min="8215" max="8452" width="11.44140625" style="44"/>
    <col min="8453" max="8453" width="24.44140625" style="44" customWidth="1"/>
    <col min="8454" max="8454" width="3.109375" style="44" customWidth="1"/>
    <col min="8455" max="8470" width="4.44140625" style="44" customWidth="1"/>
    <col min="8471" max="8708" width="11.44140625" style="44"/>
    <col min="8709" max="8709" width="24.44140625" style="44" customWidth="1"/>
    <col min="8710" max="8710" width="3.109375" style="44" customWidth="1"/>
    <col min="8711" max="8726" width="4.44140625" style="44" customWidth="1"/>
    <col min="8727" max="8964" width="11.44140625" style="44"/>
    <col min="8965" max="8965" width="24.44140625" style="44" customWidth="1"/>
    <col min="8966" max="8966" width="3.109375" style="44" customWidth="1"/>
    <col min="8967" max="8982" width="4.44140625" style="44" customWidth="1"/>
    <col min="8983" max="9220" width="11.44140625" style="44"/>
    <col min="9221" max="9221" width="24.44140625" style="44" customWidth="1"/>
    <col min="9222" max="9222" width="3.109375" style="44" customWidth="1"/>
    <col min="9223" max="9238" width="4.44140625" style="44" customWidth="1"/>
    <col min="9239" max="9476" width="11.44140625" style="44"/>
    <col min="9477" max="9477" width="24.44140625" style="44" customWidth="1"/>
    <col min="9478" max="9478" width="3.109375" style="44" customWidth="1"/>
    <col min="9479" max="9494" width="4.44140625" style="44" customWidth="1"/>
    <col min="9495" max="9732" width="11.44140625" style="44"/>
    <col min="9733" max="9733" width="24.44140625" style="44" customWidth="1"/>
    <col min="9734" max="9734" width="3.109375" style="44" customWidth="1"/>
    <col min="9735" max="9750" width="4.44140625" style="44" customWidth="1"/>
    <col min="9751" max="9988" width="11.44140625" style="44"/>
    <col min="9989" max="9989" width="24.44140625" style="44" customWidth="1"/>
    <col min="9990" max="9990" width="3.109375" style="44" customWidth="1"/>
    <col min="9991" max="10006" width="4.44140625" style="44" customWidth="1"/>
    <col min="10007" max="10244" width="11.44140625" style="44"/>
    <col min="10245" max="10245" width="24.44140625" style="44" customWidth="1"/>
    <col min="10246" max="10246" width="3.109375" style="44" customWidth="1"/>
    <col min="10247" max="10262" width="4.44140625" style="44" customWidth="1"/>
    <col min="10263" max="10500" width="11.44140625" style="44"/>
    <col min="10501" max="10501" width="24.44140625" style="44" customWidth="1"/>
    <col min="10502" max="10502" width="3.109375" style="44" customWidth="1"/>
    <col min="10503" max="10518" width="4.44140625" style="44" customWidth="1"/>
    <col min="10519" max="10756" width="11.44140625" style="44"/>
    <col min="10757" max="10757" width="24.44140625" style="44" customWidth="1"/>
    <col min="10758" max="10758" width="3.109375" style="44" customWidth="1"/>
    <col min="10759" max="10774" width="4.44140625" style="44" customWidth="1"/>
    <col min="10775" max="11012" width="11.44140625" style="44"/>
    <col min="11013" max="11013" width="24.44140625" style="44" customWidth="1"/>
    <col min="11014" max="11014" width="3.109375" style="44" customWidth="1"/>
    <col min="11015" max="11030" width="4.44140625" style="44" customWidth="1"/>
    <col min="11031" max="11268" width="11.44140625" style="44"/>
    <col min="11269" max="11269" width="24.44140625" style="44" customWidth="1"/>
    <col min="11270" max="11270" width="3.109375" style="44" customWidth="1"/>
    <col min="11271" max="11286" width="4.44140625" style="44" customWidth="1"/>
    <col min="11287" max="11524" width="11.44140625" style="44"/>
    <col min="11525" max="11525" width="24.44140625" style="44" customWidth="1"/>
    <col min="11526" max="11526" width="3.109375" style="44" customWidth="1"/>
    <col min="11527" max="11542" width="4.44140625" style="44" customWidth="1"/>
    <col min="11543" max="11780" width="11.44140625" style="44"/>
    <col min="11781" max="11781" width="24.44140625" style="44" customWidth="1"/>
    <col min="11782" max="11782" width="3.109375" style="44" customWidth="1"/>
    <col min="11783" max="11798" width="4.44140625" style="44" customWidth="1"/>
    <col min="11799" max="12036" width="11.44140625" style="44"/>
    <col min="12037" max="12037" width="24.44140625" style="44" customWidth="1"/>
    <col min="12038" max="12038" width="3.109375" style="44" customWidth="1"/>
    <col min="12039" max="12054" width="4.44140625" style="44" customWidth="1"/>
    <col min="12055" max="12292" width="11.44140625" style="44"/>
    <col min="12293" max="12293" width="24.44140625" style="44" customWidth="1"/>
    <col min="12294" max="12294" width="3.109375" style="44" customWidth="1"/>
    <col min="12295" max="12310" width="4.44140625" style="44" customWidth="1"/>
    <col min="12311" max="12548" width="11.44140625" style="44"/>
    <col min="12549" max="12549" width="24.44140625" style="44" customWidth="1"/>
    <col min="12550" max="12550" width="3.109375" style="44" customWidth="1"/>
    <col min="12551" max="12566" width="4.44140625" style="44" customWidth="1"/>
    <col min="12567" max="12804" width="11.44140625" style="44"/>
    <col min="12805" max="12805" width="24.44140625" style="44" customWidth="1"/>
    <col min="12806" max="12806" width="3.109375" style="44" customWidth="1"/>
    <col min="12807" max="12822" width="4.44140625" style="44" customWidth="1"/>
    <col min="12823" max="13060" width="11.44140625" style="44"/>
    <col min="13061" max="13061" width="24.44140625" style="44" customWidth="1"/>
    <col min="13062" max="13062" width="3.109375" style="44" customWidth="1"/>
    <col min="13063" max="13078" width="4.44140625" style="44" customWidth="1"/>
    <col min="13079" max="13316" width="11.44140625" style="44"/>
    <col min="13317" max="13317" width="24.44140625" style="44" customWidth="1"/>
    <col min="13318" max="13318" width="3.109375" style="44" customWidth="1"/>
    <col min="13319" max="13334" width="4.44140625" style="44" customWidth="1"/>
    <col min="13335" max="13572" width="11.44140625" style="44"/>
    <col min="13573" max="13573" width="24.44140625" style="44" customWidth="1"/>
    <col min="13574" max="13574" width="3.109375" style="44" customWidth="1"/>
    <col min="13575" max="13590" width="4.44140625" style="44" customWidth="1"/>
    <col min="13591" max="13828" width="11.44140625" style="44"/>
    <col min="13829" max="13829" width="24.44140625" style="44" customWidth="1"/>
    <col min="13830" max="13830" width="3.109375" style="44" customWidth="1"/>
    <col min="13831" max="13846" width="4.44140625" style="44" customWidth="1"/>
    <col min="13847" max="14084" width="11.44140625" style="44"/>
    <col min="14085" max="14085" width="24.44140625" style="44" customWidth="1"/>
    <col min="14086" max="14086" width="3.109375" style="44" customWidth="1"/>
    <col min="14087" max="14102" width="4.44140625" style="44" customWidth="1"/>
    <col min="14103" max="14340" width="11.44140625" style="44"/>
    <col min="14341" max="14341" width="24.44140625" style="44" customWidth="1"/>
    <col min="14342" max="14342" width="3.109375" style="44" customWidth="1"/>
    <col min="14343" max="14358" width="4.44140625" style="44" customWidth="1"/>
    <col min="14359" max="14596" width="11.44140625" style="44"/>
    <col min="14597" max="14597" width="24.44140625" style="44" customWidth="1"/>
    <col min="14598" max="14598" width="3.109375" style="44" customWidth="1"/>
    <col min="14599" max="14614" width="4.44140625" style="44" customWidth="1"/>
    <col min="14615" max="14852" width="11.44140625" style="44"/>
    <col min="14853" max="14853" width="24.44140625" style="44" customWidth="1"/>
    <col min="14854" max="14854" width="3.109375" style="44" customWidth="1"/>
    <col min="14855" max="14870" width="4.44140625" style="44" customWidth="1"/>
    <col min="14871" max="15108" width="11.44140625" style="44"/>
    <col min="15109" max="15109" width="24.44140625" style="44" customWidth="1"/>
    <col min="15110" max="15110" width="3.109375" style="44" customWidth="1"/>
    <col min="15111" max="15126" width="4.44140625" style="44" customWidth="1"/>
    <col min="15127" max="15364" width="11.44140625" style="44"/>
    <col min="15365" max="15365" width="24.44140625" style="44" customWidth="1"/>
    <col min="15366" max="15366" width="3.109375" style="44" customWidth="1"/>
    <col min="15367" max="15382" width="4.44140625" style="44" customWidth="1"/>
    <col min="15383" max="15620" width="11.44140625" style="44"/>
    <col min="15621" max="15621" width="24.44140625" style="44" customWidth="1"/>
    <col min="15622" max="15622" width="3.109375" style="44" customWidth="1"/>
    <col min="15623" max="15638" width="4.44140625" style="44" customWidth="1"/>
    <col min="15639" max="15876" width="11.44140625" style="44"/>
    <col min="15877" max="15877" width="24.44140625" style="44" customWidth="1"/>
    <col min="15878" max="15878" width="3.109375" style="44" customWidth="1"/>
    <col min="15879" max="15894" width="4.44140625" style="44" customWidth="1"/>
    <col min="15895" max="16132" width="11.44140625" style="44"/>
    <col min="16133" max="16133" width="24.44140625" style="44" customWidth="1"/>
    <col min="16134" max="16134" width="3.109375" style="44" customWidth="1"/>
    <col min="16135" max="16150" width="4.44140625" style="44" customWidth="1"/>
    <col min="16151" max="16384" width="11.44140625" style="44"/>
  </cols>
  <sheetData>
    <row r="1" spans="1:22" s="43" customFormat="1" ht="21.75" customHeight="1" x14ac:dyDescent="0.3">
      <c r="A1" s="168" t="s">
        <v>63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22" ht="15.9" customHeight="1" x14ac:dyDescent="0.3">
      <c r="A2" s="85"/>
      <c r="B2" s="145" t="s">
        <v>60</v>
      </c>
      <c r="C2" s="145"/>
      <c r="D2" s="145"/>
      <c r="E2" s="145"/>
      <c r="F2" s="145"/>
      <c r="G2" s="145"/>
      <c r="H2" s="145"/>
      <c r="I2" s="145"/>
      <c r="J2" s="145"/>
      <c r="K2" s="146"/>
      <c r="L2" s="146"/>
      <c r="M2" s="133" t="s">
        <v>59</v>
      </c>
      <c r="N2" s="147"/>
      <c r="O2" s="147"/>
      <c r="P2" s="114" t="s">
        <v>18</v>
      </c>
      <c r="Q2" s="145"/>
      <c r="R2" s="145"/>
      <c r="S2" s="113" t="s">
        <v>6</v>
      </c>
      <c r="T2" s="145"/>
      <c r="U2" s="145"/>
      <c r="V2" s="145"/>
    </row>
    <row r="3" spans="1:22" ht="20.399999999999999" customHeight="1" thickBot="1" x14ac:dyDescent="0.35"/>
    <row r="4" spans="1:22" ht="19.8" customHeight="1" x14ac:dyDescent="0.3">
      <c r="A4" s="164" t="s">
        <v>41</v>
      </c>
      <c r="B4" s="165"/>
      <c r="C4" s="166"/>
      <c r="D4" s="156"/>
      <c r="E4" s="157"/>
      <c r="F4" s="160"/>
      <c r="G4" s="155"/>
      <c r="H4" s="156"/>
      <c r="I4" s="157"/>
      <c r="J4" s="160"/>
      <c r="K4" s="155"/>
      <c r="L4" s="156"/>
      <c r="M4" s="157"/>
      <c r="N4" s="160"/>
      <c r="O4" s="155"/>
      <c r="P4" s="156"/>
      <c r="Q4" s="157"/>
      <c r="R4" s="160"/>
      <c r="S4" s="155"/>
      <c r="T4" s="156"/>
      <c r="U4" s="157"/>
      <c r="V4" s="158"/>
    </row>
    <row r="5" spans="1:22" ht="19.8" customHeight="1" thickBot="1" x14ac:dyDescent="0.35">
      <c r="A5" s="162" t="s">
        <v>42</v>
      </c>
      <c r="B5" s="162"/>
      <c r="C5" s="163"/>
      <c r="D5" s="151"/>
      <c r="E5" s="152"/>
      <c r="F5" s="161"/>
      <c r="G5" s="150"/>
      <c r="H5" s="151"/>
      <c r="I5" s="152"/>
      <c r="J5" s="161"/>
      <c r="K5" s="150"/>
      <c r="L5" s="151"/>
      <c r="M5" s="152"/>
      <c r="N5" s="161"/>
      <c r="O5" s="150"/>
      <c r="P5" s="151"/>
      <c r="Q5" s="152"/>
      <c r="R5" s="161"/>
      <c r="S5" s="150"/>
      <c r="T5" s="151"/>
      <c r="U5" s="152"/>
      <c r="V5" s="153"/>
    </row>
    <row r="6" spans="1:22" ht="15.9" customHeight="1" thickBot="1" x14ac:dyDescent="0.35">
      <c r="A6" s="47" t="s">
        <v>19</v>
      </c>
      <c r="B6" s="48" t="s">
        <v>20</v>
      </c>
      <c r="C6" s="48" t="s">
        <v>21</v>
      </c>
      <c r="D6" s="48" t="s">
        <v>22</v>
      </c>
      <c r="E6" s="48" t="s">
        <v>21</v>
      </c>
      <c r="F6" s="48" t="s">
        <v>22</v>
      </c>
      <c r="G6" s="48" t="s">
        <v>21</v>
      </c>
      <c r="H6" s="48" t="s">
        <v>22</v>
      </c>
      <c r="I6" s="48" t="s">
        <v>21</v>
      </c>
      <c r="J6" s="48" t="s">
        <v>22</v>
      </c>
      <c r="K6" s="48" t="s">
        <v>21</v>
      </c>
      <c r="L6" s="48" t="s">
        <v>22</v>
      </c>
      <c r="M6" s="48" t="s">
        <v>21</v>
      </c>
      <c r="N6" s="48" t="s">
        <v>22</v>
      </c>
      <c r="O6" s="48" t="s">
        <v>21</v>
      </c>
      <c r="P6" s="48" t="s">
        <v>22</v>
      </c>
      <c r="Q6" s="48" t="s">
        <v>21</v>
      </c>
      <c r="R6" s="48" t="s">
        <v>22</v>
      </c>
      <c r="S6" s="48" t="s">
        <v>21</v>
      </c>
      <c r="T6" s="48" t="s">
        <v>22</v>
      </c>
      <c r="U6" s="48" t="s">
        <v>21</v>
      </c>
      <c r="V6" s="49" t="s">
        <v>22</v>
      </c>
    </row>
    <row r="7" spans="1:22" ht="19.5" customHeight="1" x14ac:dyDescent="0.3">
      <c r="A7" s="108" t="s">
        <v>61</v>
      </c>
      <c r="B7" s="50">
        <v>1</v>
      </c>
      <c r="C7" s="51">
        <v>0</v>
      </c>
      <c r="D7" s="52">
        <f>IF(C7="","",C7)</f>
        <v>0</v>
      </c>
      <c r="E7" s="94">
        <v>0</v>
      </c>
      <c r="F7" s="95">
        <f>IF(E7="","",E7)</f>
        <v>0</v>
      </c>
      <c r="G7" s="51">
        <v>0</v>
      </c>
      <c r="H7" s="52">
        <f>IF(G7="","",G7)</f>
        <v>0</v>
      </c>
      <c r="I7" s="94">
        <v>0</v>
      </c>
      <c r="J7" s="95">
        <f>IF(I7="","",I7)</f>
        <v>0</v>
      </c>
      <c r="K7" s="51">
        <v>0</v>
      </c>
      <c r="L7" s="52">
        <f>IF(K7="","",K7)</f>
        <v>0</v>
      </c>
      <c r="M7" s="94">
        <v>0</v>
      </c>
      <c r="N7" s="95">
        <f>IF(M7="","",M7)</f>
        <v>0</v>
      </c>
      <c r="O7" s="51">
        <v>0</v>
      </c>
      <c r="P7" s="52">
        <f>IF(O7="","",O7)</f>
        <v>0</v>
      </c>
      <c r="Q7" s="94">
        <v>0</v>
      </c>
      <c r="R7" s="95">
        <f>IF(Q7="","",Q7)</f>
        <v>0</v>
      </c>
      <c r="S7" s="51">
        <v>0</v>
      </c>
      <c r="T7" s="52">
        <f>IF(S7="","",S7)</f>
        <v>0</v>
      </c>
      <c r="U7" s="94">
        <v>0</v>
      </c>
      <c r="V7" s="102">
        <f>IF(U7="","",U7)</f>
        <v>0</v>
      </c>
    </row>
    <row r="8" spans="1:22" ht="19.5" customHeight="1" x14ac:dyDescent="0.3">
      <c r="A8" s="53" t="s">
        <v>37</v>
      </c>
      <c r="B8" s="54">
        <f>SUM(B7:B7)</f>
        <v>1</v>
      </c>
      <c r="C8" s="55" t="str">
        <f>IF(D20=0,"",D8/$B$8)</f>
        <v/>
      </c>
      <c r="D8" s="55">
        <f>SUM(D7:D7)</f>
        <v>0</v>
      </c>
      <c r="E8" s="96" t="str">
        <f>IF(F20=0,"",F8/$B$8)</f>
        <v/>
      </c>
      <c r="F8" s="96">
        <f>SUM(F7:F7)</f>
        <v>0</v>
      </c>
      <c r="G8" s="55" t="str">
        <f>IF(H20=0,"",H8/$B$8)</f>
        <v/>
      </c>
      <c r="H8" s="55">
        <f>SUM(H7:H7)</f>
        <v>0</v>
      </c>
      <c r="I8" s="96" t="str">
        <f>IF(J20=0,"",J8/$B$8)</f>
        <v/>
      </c>
      <c r="J8" s="96">
        <f>SUM(J7:J7)</f>
        <v>0</v>
      </c>
      <c r="K8" s="55" t="str">
        <f>IF(L20=0,"",L8/$B$8)</f>
        <v/>
      </c>
      <c r="L8" s="55">
        <f>SUM(L7:L7)</f>
        <v>0</v>
      </c>
      <c r="M8" s="96" t="str">
        <f>IF(N20=0,"",N8/$B$8)</f>
        <v/>
      </c>
      <c r="N8" s="96">
        <f>SUM(N7:N7)</f>
        <v>0</v>
      </c>
      <c r="O8" s="55" t="str">
        <f>IF(P20=0,"",P8/$B$8)</f>
        <v/>
      </c>
      <c r="P8" s="55">
        <f>SUM(P7:P7)</f>
        <v>0</v>
      </c>
      <c r="Q8" s="96" t="str">
        <f>IF(R20=0,"",R8/$B$8)</f>
        <v/>
      </c>
      <c r="R8" s="96">
        <f>SUM(R7:R7)</f>
        <v>0</v>
      </c>
      <c r="S8" s="55" t="str">
        <f>IF(T20=0,"",T8/$B$8)</f>
        <v/>
      </c>
      <c r="T8" s="55">
        <f>SUM(T7:T7)</f>
        <v>0</v>
      </c>
      <c r="U8" s="96" t="str">
        <f>IF(V20=0,"",V8/$B$8)</f>
        <v/>
      </c>
      <c r="V8" s="103">
        <f>SUM(V7:V7)</f>
        <v>0</v>
      </c>
    </row>
    <row r="9" spans="1:22" ht="10.65" customHeight="1" thickBot="1" x14ac:dyDescent="0.35">
      <c r="A9" s="45"/>
      <c r="B9" s="90"/>
      <c r="C9" s="90"/>
      <c r="D9" s="90"/>
      <c r="E9" s="97"/>
      <c r="F9" s="97"/>
      <c r="G9" s="90"/>
      <c r="H9" s="90"/>
      <c r="I9" s="97"/>
      <c r="J9" s="97"/>
      <c r="K9" s="90"/>
      <c r="L9" s="90"/>
      <c r="M9" s="97"/>
      <c r="N9" s="97"/>
      <c r="O9" s="90"/>
      <c r="P9" s="90"/>
      <c r="Q9" s="97"/>
      <c r="R9" s="97"/>
      <c r="S9" s="90"/>
      <c r="T9" s="90"/>
      <c r="U9" s="97"/>
      <c r="V9" s="104"/>
    </row>
    <row r="10" spans="1:22" ht="15.9" customHeight="1" thickBot="1" x14ac:dyDescent="0.35">
      <c r="A10" s="47" t="s">
        <v>23</v>
      </c>
      <c r="B10" s="48" t="s">
        <v>20</v>
      </c>
      <c r="C10" s="48" t="s">
        <v>21</v>
      </c>
      <c r="D10" s="48" t="s">
        <v>22</v>
      </c>
      <c r="E10" s="98" t="s">
        <v>21</v>
      </c>
      <c r="F10" s="98" t="s">
        <v>22</v>
      </c>
      <c r="G10" s="48" t="s">
        <v>21</v>
      </c>
      <c r="H10" s="48" t="s">
        <v>22</v>
      </c>
      <c r="I10" s="98" t="s">
        <v>21</v>
      </c>
      <c r="J10" s="98" t="s">
        <v>22</v>
      </c>
      <c r="K10" s="48" t="s">
        <v>21</v>
      </c>
      <c r="L10" s="48" t="s">
        <v>22</v>
      </c>
      <c r="M10" s="98" t="s">
        <v>21</v>
      </c>
      <c r="N10" s="98" t="s">
        <v>22</v>
      </c>
      <c r="O10" s="48" t="s">
        <v>21</v>
      </c>
      <c r="P10" s="48" t="s">
        <v>22</v>
      </c>
      <c r="Q10" s="98" t="s">
        <v>21</v>
      </c>
      <c r="R10" s="98" t="s">
        <v>22</v>
      </c>
      <c r="S10" s="48" t="s">
        <v>21</v>
      </c>
      <c r="T10" s="48" t="s">
        <v>22</v>
      </c>
      <c r="U10" s="98" t="s">
        <v>21</v>
      </c>
      <c r="V10" s="105" t="s">
        <v>22</v>
      </c>
    </row>
    <row r="11" spans="1:22" ht="19.5" customHeight="1" x14ac:dyDescent="0.3">
      <c r="A11" s="56" t="s">
        <v>24</v>
      </c>
      <c r="B11" s="50">
        <v>2</v>
      </c>
      <c r="C11" s="57">
        <v>0</v>
      </c>
      <c r="D11" s="55">
        <f>IF(C11="","",C11*$B$11)</f>
        <v>0</v>
      </c>
      <c r="E11" s="99">
        <v>0</v>
      </c>
      <c r="F11" s="96">
        <f>IF(E11="","",E11*$B$11)</f>
        <v>0</v>
      </c>
      <c r="G11" s="57">
        <v>0</v>
      </c>
      <c r="H11" s="55">
        <f>IF(G11="","",G11*$B$11)</f>
        <v>0</v>
      </c>
      <c r="I11" s="99">
        <v>0</v>
      </c>
      <c r="J11" s="96">
        <f>IF(I11="","",I11*$B$11)</f>
        <v>0</v>
      </c>
      <c r="K11" s="57">
        <v>0</v>
      </c>
      <c r="L11" s="55">
        <f>IF(K11="","",K11*$B$11)</f>
        <v>0</v>
      </c>
      <c r="M11" s="99">
        <v>0</v>
      </c>
      <c r="N11" s="96">
        <f>IF(M11="","",M11*$B$11)</f>
        <v>0</v>
      </c>
      <c r="O11" s="57">
        <v>0</v>
      </c>
      <c r="P11" s="55">
        <f>IF(O11="","",O11*$B$11)</f>
        <v>0</v>
      </c>
      <c r="Q11" s="99">
        <v>0</v>
      </c>
      <c r="R11" s="96">
        <f>IF(Q11="","",Q11*$B$11)</f>
        <v>0</v>
      </c>
      <c r="S11" s="57">
        <v>0</v>
      </c>
      <c r="T11" s="55">
        <f>IF(S11="","",S11*$B$11)</f>
        <v>0</v>
      </c>
      <c r="U11" s="99">
        <v>0</v>
      </c>
      <c r="V11" s="103">
        <f>IF(U11="","",U11*$B$11)</f>
        <v>0</v>
      </c>
    </row>
    <row r="12" spans="1:22" ht="19.5" customHeight="1" x14ac:dyDescent="0.3">
      <c r="A12" s="109" t="s">
        <v>62</v>
      </c>
      <c r="B12" s="50">
        <v>2</v>
      </c>
      <c r="C12" s="57">
        <v>0</v>
      </c>
      <c r="D12" s="55">
        <f>IF(C12="","",C12*$B$12)</f>
        <v>0</v>
      </c>
      <c r="E12" s="99">
        <v>0</v>
      </c>
      <c r="F12" s="96">
        <f>IF(E12="","",E12*$B$12)</f>
        <v>0</v>
      </c>
      <c r="G12" s="57">
        <v>0</v>
      </c>
      <c r="H12" s="55">
        <f>IF(G12="","",G12*$B$12)</f>
        <v>0</v>
      </c>
      <c r="I12" s="99">
        <v>0</v>
      </c>
      <c r="J12" s="96">
        <f>IF(I12="","",I12*$B$12)</f>
        <v>0</v>
      </c>
      <c r="K12" s="57">
        <v>0</v>
      </c>
      <c r="L12" s="55">
        <f>IF(K12="","",K12*$B$12)</f>
        <v>0</v>
      </c>
      <c r="M12" s="99">
        <v>0</v>
      </c>
      <c r="N12" s="96">
        <f>IF(M12="","",M12*$B$12)</f>
        <v>0</v>
      </c>
      <c r="O12" s="57">
        <v>0</v>
      </c>
      <c r="P12" s="55">
        <f>IF(O12="","",O12*$B$12)</f>
        <v>0</v>
      </c>
      <c r="Q12" s="99">
        <v>0</v>
      </c>
      <c r="R12" s="96">
        <f>IF(Q12="","",Q12*$B$12)</f>
        <v>0</v>
      </c>
      <c r="S12" s="57">
        <v>0</v>
      </c>
      <c r="T12" s="55">
        <f>IF(S12="","",S12*$B$12)</f>
        <v>0</v>
      </c>
      <c r="U12" s="99">
        <v>0</v>
      </c>
      <c r="V12" s="103">
        <f>IF(U12="","",U12*$B$12)</f>
        <v>0</v>
      </c>
    </row>
    <row r="13" spans="1:22" ht="19.5" customHeight="1" x14ac:dyDescent="0.3">
      <c r="A13" s="53" t="s">
        <v>38</v>
      </c>
      <c r="B13" s="54">
        <f>SUM(B11:B12)</f>
        <v>4</v>
      </c>
      <c r="C13" s="55" t="str">
        <f>IF(D20=0,"",D13/$B$13)</f>
        <v/>
      </c>
      <c r="D13" s="55">
        <f>SUM(D11:D12)</f>
        <v>0</v>
      </c>
      <c r="E13" s="96" t="str">
        <f>IF(F20=0,"",F13/$B$13)</f>
        <v/>
      </c>
      <c r="F13" s="96">
        <f>SUM(F11:F12)</f>
        <v>0</v>
      </c>
      <c r="G13" s="55" t="str">
        <f>IF(H20=0,"",H13/$B$13)</f>
        <v/>
      </c>
      <c r="H13" s="55">
        <f>SUM(H11:H12)</f>
        <v>0</v>
      </c>
      <c r="I13" s="96" t="str">
        <f>IF(J20=0,"",J13/$B$13)</f>
        <v/>
      </c>
      <c r="J13" s="96">
        <f>SUM(J11:J12)</f>
        <v>0</v>
      </c>
      <c r="K13" s="55" t="str">
        <f>IF(L20=0,"",L13/$B$13)</f>
        <v/>
      </c>
      <c r="L13" s="55">
        <f>SUM(L11:L12)</f>
        <v>0</v>
      </c>
      <c r="M13" s="96" t="str">
        <f>IF(N20=0,"",N13/$B$13)</f>
        <v/>
      </c>
      <c r="N13" s="96">
        <f>SUM(N11:N12)</f>
        <v>0</v>
      </c>
      <c r="O13" s="55" t="str">
        <f>IF(P20=0,"",P13/$B$13)</f>
        <v/>
      </c>
      <c r="P13" s="55">
        <f>SUM(P11:P12)</f>
        <v>0</v>
      </c>
      <c r="Q13" s="96" t="str">
        <f>IF(R20=0,"",R13/$B$13)</f>
        <v/>
      </c>
      <c r="R13" s="96">
        <f>SUM(R11:R12)</f>
        <v>0</v>
      </c>
      <c r="S13" s="55" t="str">
        <f>IF(T20=0,"",T13/$B$13)</f>
        <v/>
      </c>
      <c r="T13" s="55">
        <f>SUM(T11:T12)</f>
        <v>0</v>
      </c>
      <c r="U13" s="96" t="str">
        <f>IF(V20=0,"",V13/$B$13)</f>
        <v/>
      </c>
      <c r="V13" s="103">
        <f>SUM(V11:V12)</f>
        <v>0</v>
      </c>
    </row>
    <row r="14" spans="1:22" ht="9" customHeight="1" thickBot="1" x14ac:dyDescent="0.35">
      <c r="A14" s="45"/>
      <c r="B14" s="90"/>
      <c r="C14" s="90"/>
      <c r="D14" s="90"/>
      <c r="E14" s="97"/>
      <c r="F14" s="97"/>
      <c r="G14" s="90"/>
      <c r="H14" s="90"/>
      <c r="I14" s="97"/>
      <c r="J14" s="97"/>
      <c r="K14" s="90"/>
      <c r="L14" s="90"/>
      <c r="M14" s="97"/>
      <c r="N14" s="97"/>
      <c r="O14" s="90"/>
      <c r="P14" s="90"/>
      <c r="Q14" s="97"/>
      <c r="R14" s="97"/>
      <c r="S14" s="90"/>
      <c r="T14" s="90"/>
      <c r="U14" s="97"/>
      <c r="V14" s="104"/>
    </row>
    <row r="15" spans="1:22" ht="15.9" customHeight="1" thickBot="1" x14ac:dyDescent="0.35">
      <c r="A15" s="47" t="s">
        <v>25</v>
      </c>
      <c r="B15" s="48" t="s">
        <v>20</v>
      </c>
      <c r="C15" s="48" t="s">
        <v>21</v>
      </c>
      <c r="D15" s="48" t="s">
        <v>22</v>
      </c>
      <c r="E15" s="98" t="s">
        <v>21</v>
      </c>
      <c r="F15" s="98" t="s">
        <v>22</v>
      </c>
      <c r="G15" s="48" t="s">
        <v>21</v>
      </c>
      <c r="H15" s="48" t="s">
        <v>22</v>
      </c>
      <c r="I15" s="98" t="s">
        <v>21</v>
      </c>
      <c r="J15" s="98" t="s">
        <v>22</v>
      </c>
      <c r="K15" s="48" t="s">
        <v>21</v>
      </c>
      <c r="L15" s="48" t="s">
        <v>22</v>
      </c>
      <c r="M15" s="98" t="s">
        <v>21</v>
      </c>
      <c r="N15" s="98" t="s">
        <v>22</v>
      </c>
      <c r="O15" s="48" t="s">
        <v>21</v>
      </c>
      <c r="P15" s="48" t="s">
        <v>22</v>
      </c>
      <c r="Q15" s="98" t="s">
        <v>21</v>
      </c>
      <c r="R15" s="98" t="s">
        <v>22</v>
      </c>
      <c r="S15" s="48" t="s">
        <v>21</v>
      </c>
      <c r="T15" s="48" t="s">
        <v>22</v>
      </c>
      <c r="U15" s="98" t="s">
        <v>21</v>
      </c>
      <c r="V15" s="105" t="s">
        <v>22</v>
      </c>
    </row>
    <row r="16" spans="1:22" ht="19.5" customHeight="1" x14ac:dyDescent="0.3">
      <c r="A16" s="56" t="s">
        <v>26</v>
      </c>
      <c r="B16" s="50">
        <v>1</v>
      </c>
      <c r="C16" s="57">
        <v>0</v>
      </c>
      <c r="D16" s="55">
        <f>IF(C16="","",C16*$B$16)</f>
        <v>0</v>
      </c>
      <c r="E16" s="99">
        <v>0</v>
      </c>
      <c r="F16" s="96">
        <f>IF(E16="","",E16*$B$16)</f>
        <v>0</v>
      </c>
      <c r="G16" s="57">
        <v>0</v>
      </c>
      <c r="H16" s="55">
        <f>IF(G16="","",G16*$B$16)</f>
        <v>0</v>
      </c>
      <c r="I16" s="99">
        <v>0</v>
      </c>
      <c r="J16" s="96">
        <f>IF(I16="","",I16*$B$16)</f>
        <v>0</v>
      </c>
      <c r="K16" s="57">
        <v>0</v>
      </c>
      <c r="L16" s="55">
        <f>IF(K16="","",K16*$B$16)</f>
        <v>0</v>
      </c>
      <c r="M16" s="99">
        <v>0</v>
      </c>
      <c r="N16" s="96">
        <f>IF(M16="","",M16*$B$16)</f>
        <v>0</v>
      </c>
      <c r="O16" s="57">
        <v>0</v>
      </c>
      <c r="P16" s="55">
        <f>IF(O16="","",O16*$B$16)</f>
        <v>0</v>
      </c>
      <c r="Q16" s="99">
        <v>0</v>
      </c>
      <c r="R16" s="96">
        <f>IF(Q16="","",Q16*$B$16)</f>
        <v>0</v>
      </c>
      <c r="S16" s="57">
        <v>0</v>
      </c>
      <c r="T16" s="55">
        <f>IF(S16="","",S16*$B$16)</f>
        <v>0</v>
      </c>
      <c r="U16" s="99">
        <v>0</v>
      </c>
      <c r="V16" s="103">
        <f>IF(U16="","",U16*$B$16)</f>
        <v>0</v>
      </c>
    </row>
    <row r="17" spans="1:25" ht="19.5" customHeight="1" x14ac:dyDescent="0.3">
      <c r="A17" s="58" t="s">
        <v>27</v>
      </c>
      <c r="B17" s="50">
        <v>1</v>
      </c>
      <c r="C17" s="57">
        <v>0</v>
      </c>
      <c r="D17" s="55">
        <f>IF(C17="","",C17*$B$17)</f>
        <v>0</v>
      </c>
      <c r="E17" s="99">
        <v>0</v>
      </c>
      <c r="F17" s="96">
        <f>IF(E17="","",E17*$B$17)</f>
        <v>0</v>
      </c>
      <c r="G17" s="57">
        <v>0</v>
      </c>
      <c r="H17" s="55">
        <f>IF(G17="","",G17*$B$17)</f>
        <v>0</v>
      </c>
      <c r="I17" s="99">
        <v>0</v>
      </c>
      <c r="J17" s="96">
        <f>IF(I17="","",I17*$B$17)</f>
        <v>0</v>
      </c>
      <c r="K17" s="57">
        <v>0</v>
      </c>
      <c r="L17" s="55">
        <f>IF(K17="","",K17*$B$17)</f>
        <v>0</v>
      </c>
      <c r="M17" s="99">
        <v>0</v>
      </c>
      <c r="N17" s="96">
        <f>IF(M17="","",M17*$B$17)</f>
        <v>0</v>
      </c>
      <c r="O17" s="57">
        <v>0</v>
      </c>
      <c r="P17" s="55">
        <f>IF(O17="","",O17*$B$17)</f>
        <v>0</v>
      </c>
      <c r="Q17" s="99">
        <v>0</v>
      </c>
      <c r="R17" s="96">
        <f>IF(Q17="","",Q17*$B$17)</f>
        <v>0</v>
      </c>
      <c r="S17" s="57">
        <v>0</v>
      </c>
      <c r="T17" s="55">
        <f>IF(S17="","",S17*$B$17)</f>
        <v>0</v>
      </c>
      <c r="U17" s="99">
        <v>0</v>
      </c>
      <c r="V17" s="103">
        <f>IF(U17="","",U17*$B$17)</f>
        <v>0</v>
      </c>
    </row>
    <row r="18" spans="1:25" ht="19.5" customHeight="1" x14ac:dyDescent="0.3">
      <c r="A18" s="53" t="s">
        <v>28</v>
      </c>
      <c r="B18" s="54">
        <f>SUM(B16:B17)</f>
        <v>2</v>
      </c>
      <c r="C18" s="55" t="str">
        <f>IF(D20=0,"",D18/$B$18)</f>
        <v/>
      </c>
      <c r="D18" s="55">
        <f>SUM(D16:D17)</f>
        <v>0</v>
      </c>
      <c r="E18" s="96" t="str">
        <f>IF(F20=0,"",F18/$B$18)</f>
        <v/>
      </c>
      <c r="F18" s="96">
        <f>SUM(F16:F17)</f>
        <v>0</v>
      </c>
      <c r="G18" s="55" t="str">
        <f>IF(H20=0,"",H18/$B$18)</f>
        <v/>
      </c>
      <c r="H18" s="55">
        <f>SUM(H16:H17)</f>
        <v>0</v>
      </c>
      <c r="I18" s="96" t="str">
        <f>IF(J20=0,"",J18/$B$18)</f>
        <v/>
      </c>
      <c r="J18" s="96">
        <f>SUM(J16:J17)</f>
        <v>0</v>
      </c>
      <c r="K18" s="55" t="str">
        <f>IF(L20=0,"",L18/$B$18)</f>
        <v/>
      </c>
      <c r="L18" s="55">
        <f>SUM(L16:L17)</f>
        <v>0</v>
      </c>
      <c r="M18" s="96" t="str">
        <f>IF(N20=0,"",N18/$B$18)</f>
        <v/>
      </c>
      <c r="N18" s="96">
        <f>SUM(N16:N17)</f>
        <v>0</v>
      </c>
      <c r="O18" s="55" t="str">
        <f>IF(P20=0,"",P18/$B$18)</f>
        <v/>
      </c>
      <c r="P18" s="55">
        <f>SUM(P16:P17)</f>
        <v>0</v>
      </c>
      <c r="Q18" s="96" t="str">
        <f>IF(R20=0,"",R18/$B$18)</f>
        <v/>
      </c>
      <c r="R18" s="96">
        <f>SUM(R16:R17)</f>
        <v>0</v>
      </c>
      <c r="S18" s="55" t="str">
        <f>IF(T20=0,"",T18/$B$18)</f>
        <v/>
      </c>
      <c r="T18" s="55">
        <f>SUM(T16:T17)</f>
        <v>0</v>
      </c>
      <c r="U18" s="96" t="str">
        <f>IF(V20=0,"",V18/$B$18)</f>
        <v/>
      </c>
      <c r="V18" s="103">
        <f>SUM(V16:V17)</f>
        <v>0</v>
      </c>
    </row>
    <row r="19" spans="1:25" s="60" customFormat="1" ht="9" customHeight="1" x14ac:dyDescent="0.3">
      <c r="A19" s="59"/>
      <c r="B19" s="91"/>
      <c r="C19" s="92" t="b">
        <f>AND(C7&gt;4.9,C11&gt;4.9,C12&gt;4.9,C16&gt;4.9,C17&gt;4.9)</f>
        <v>0</v>
      </c>
      <c r="D19" s="91"/>
      <c r="E19" s="92" t="b">
        <f>AND(E7&gt;4.9,E11&gt;4.9,E12&gt;4.9,E16&gt;4.9,E17&gt;4.9)</f>
        <v>0</v>
      </c>
      <c r="F19" s="91"/>
      <c r="G19" s="92" t="b">
        <f>AND(G7&gt;4.9,G11&gt;4.9,G12&gt;4.9,G16&gt;4.9,G17&gt;4.9)</f>
        <v>0</v>
      </c>
      <c r="H19" s="91"/>
      <c r="I19" s="92" t="b">
        <f>AND(I7&gt;4.9,I11&gt;4.9,I12&gt;4.9,I16&gt;4.9,I17&gt;4.9)</f>
        <v>0</v>
      </c>
      <c r="J19" s="91"/>
      <c r="K19" s="92" t="b">
        <f>AND(K7&gt;4.9,K11&gt;4.9,K12&gt;4.9,K16&gt;4.9,K17&gt;4.9)</f>
        <v>0</v>
      </c>
      <c r="L19" s="91"/>
      <c r="M19" s="92" t="b">
        <f>AND(M7&gt;4.9,M11&gt;4.9,M12&gt;4.9,M16&gt;4.9,M17&gt;4.9)</f>
        <v>0</v>
      </c>
      <c r="N19" s="91"/>
      <c r="O19" s="92" t="b">
        <f>AND(O7&gt;4.9,O11&gt;4.9,O12&gt;4.9,O16&gt;4.9,O17&gt;4.9)</f>
        <v>0</v>
      </c>
      <c r="P19" s="91"/>
      <c r="Q19" s="100" t="b">
        <f>AND(Q7&gt;4.9,Q11&gt;4.9,Q12&gt;4.9,Q16&gt;4.9,Q17&gt;4.9)</f>
        <v>0</v>
      </c>
      <c r="R19" s="101"/>
      <c r="S19" s="92" t="b">
        <f>AND(S7&gt;4.9,S11&gt;4.9,S12&gt;4.9,S16&gt;4.9,S17&gt;4.9)</f>
        <v>0</v>
      </c>
      <c r="T19" s="91"/>
      <c r="U19" s="100" t="b">
        <f>AND(U7&gt;4.9,U11&gt;4.9,U12&gt;4.9,U16&gt;4.9,U17&gt;4.9)</f>
        <v>0</v>
      </c>
      <c r="V19" s="106"/>
    </row>
    <row r="20" spans="1:25" ht="19.5" customHeight="1" x14ac:dyDescent="0.3">
      <c r="A20" s="61" t="s">
        <v>39</v>
      </c>
      <c r="B20" s="54">
        <f>SUM(B8+B13+B18)</f>
        <v>7</v>
      </c>
      <c r="C20" s="55" t="str">
        <f>IF(D20=0,"",D20/$B$20)</f>
        <v/>
      </c>
      <c r="D20" s="55">
        <f>SUM(D18+D13+D8)</f>
        <v>0</v>
      </c>
      <c r="E20" s="54" t="str">
        <f>IF(F20=0,"",F20/$B$20)</f>
        <v/>
      </c>
      <c r="F20" s="54">
        <f>SUM(F18+F13+F8)</f>
        <v>0</v>
      </c>
      <c r="G20" s="55" t="str">
        <f>IF(H20=0,"",H20/$B$20)</f>
        <v/>
      </c>
      <c r="H20" s="55">
        <f>SUM(H18+H13+H8)</f>
        <v>0</v>
      </c>
      <c r="I20" s="54" t="str">
        <f>IF(J20=0,"",J20/$B$20)</f>
        <v/>
      </c>
      <c r="J20" s="54">
        <f>SUM(J18+J13+J8)</f>
        <v>0</v>
      </c>
      <c r="K20" s="55" t="str">
        <f>IF(L20=0,"",L20/$B$20)</f>
        <v/>
      </c>
      <c r="L20" s="55">
        <f>SUM(L18+L13+L8)</f>
        <v>0</v>
      </c>
      <c r="M20" s="54" t="str">
        <f>IF(N20=0,"",N20/$B$20)</f>
        <v/>
      </c>
      <c r="N20" s="54">
        <f>SUM(N18+N13+N8)</f>
        <v>0</v>
      </c>
      <c r="O20" s="55" t="str">
        <f>IF(P20=0,"",P20/$B$20)</f>
        <v/>
      </c>
      <c r="P20" s="55">
        <f>SUM(P18+P13+P8)</f>
        <v>0</v>
      </c>
      <c r="Q20" s="54" t="str">
        <f>IF(R20=0,"",R20/$B$20)</f>
        <v/>
      </c>
      <c r="R20" s="54">
        <f>SUM(R18+R13+R8)</f>
        <v>0</v>
      </c>
      <c r="S20" s="55" t="str">
        <f>IF(T20=0,"",T20/$B$20)</f>
        <v/>
      </c>
      <c r="T20" s="55">
        <f>SUM(T18+T13+T8)</f>
        <v>0</v>
      </c>
      <c r="U20" s="96" t="str">
        <f>IF(V20=0,"",V20/$B$20)</f>
        <v/>
      </c>
      <c r="V20" s="103">
        <f>SUM(V18+V13+V8)</f>
        <v>0</v>
      </c>
    </row>
    <row r="21" spans="1:25" ht="19.5" customHeight="1" thickBot="1" x14ac:dyDescent="0.35">
      <c r="A21" s="93" t="s">
        <v>29</v>
      </c>
      <c r="B21" s="68"/>
      <c r="C21" s="154" t="str">
        <f>IF(D20=0,"",IF(C19=FALSE,"AJOURNE",IF(C8&lt;10,"AJOURNE",IF(C13&lt;10,"AJOURNE",IF(C18&lt;10,"AJOURNE",IF(C20&lt;10,"AJOURNE","ADMIS"))))))</f>
        <v/>
      </c>
      <c r="D21" s="154"/>
      <c r="E21" s="149" t="str">
        <f t="shared" ref="E21" si="0">IF(F20=0,"",IF(E19=FALSE,"AJOURNE",IF(E8&lt;10,"AJOURNE",IF(E13&lt;10,"AJOURNE",IF(E18&lt;10,"AJOURNE",IF(E20&lt;10,"AJOURNE","ADMIS"))))))</f>
        <v/>
      </c>
      <c r="F21" s="149"/>
      <c r="G21" s="154" t="str">
        <f t="shared" ref="G21" si="1">IF(H20=0,"",IF(G19=FALSE,"AJOURNE",IF(G8&lt;10,"AJOURNE",IF(G13&lt;10,"AJOURNE",IF(G18&lt;10,"AJOURNE",IF(G20&lt;10,"AJOURNE","ADMIS"))))))</f>
        <v/>
      </c>
      <c r="H21" s="154"/>
      <c r="I21" s="149" t="str">
        <f t="shared" ref="I21" si="2">IF(J20=0,"",IF(I19=FALSE,"AJOURNE",IF(I8&lt;10,"AJOURNE",IF(I13&lt;10,"AJOURNE",IF(I18&lt;10,"AJOURNE",IF(I20&lt;10,"AJOURNE","ADMIS"))))))</f>
        <v/>
      </c>
      <c r="J21" s="149"/>
      <c r="K21" s="154" t="str">
        <f t="shared" ref="K21" si="3">IF(L20=0,"",IF(K19=FALSE,"AJOURNE",IF(K8&lt;10,"AJOURNE",IF(K13&lt;10,"AJOURNE",IF(K18&lt;10,"AJOURNE",IF(K20&lt;10,"AJOURNE","ADMIS"))))))</f>
        <v/>
      </c>
      <c r="L21" s="154"/>
      <c r="M21" s="149" t="str">
        <f t="shared" ref="M21" si="4">IF(N20=0,"",IF(M19=FALSE,"AJOURNE",IF(M8&lt;10,"AJOURNE",IF(M13&lt;10,"AJOURNE",IF(M18&lt;10,"AJOURNE",IF(M20&lt;10,"AJOURNE","ADMIS"))))))</f>
        <v/>
      </c>
      <c r="N21" s="149"/>
      <c r="O21" s="154" t="str">
        <f t="shared" ref="O21" si="5">IF(P20=0,"",IF(O19=FALSE,"AJOURNE",IF(O8&lt;10,"AJOURNE",IF(O13&lt;10,"AJOURNE",IF(O18&lt;10,"AJOURNE",IF(O20&lt;10,"AJOURNE","ADMIS"))))))</f>
        <v/>
      </c>
      <c r="P21" s="154"/>
      <c r="Q21" s="149" t="str">
        <f t="shared" ref="Q21" si="6">IF(R20=0,"",IF(Q19=FALSE,"AJOURNE",IF(Q8&lt;10,"AJOURNE",IF(Q13&lt;10,"AJOURNE",IF(Q18&lt;10,"AJOURNE",IF(Q20&lt;10,"AJOURNE","ADMIS"))))))</f>
        <v/>
      </c>
      <c r="R21" s="149"/>
      <c r="S21" s="154" t="str">
        <f t="shared" ref="S21" si="7">IF(T20=0,"",IF(S19=FALSE,"AJOURNE",IF(S8&lt;10,"AJOURNE",IF(S13&lt;10,"AJOURNE",IF(S18&lt;10,"AJOURNE",IF(S20&lt;10,"AJOURNE","ADMIS"))))))</f>
        <v/>
      </c>
      <c r="T21" s="154"/>
      <c r="U21" s="154" t="str">
        <f t="shared" ref="U21" si="8">IF(V20=0,"",IF(U19=FALSE,"AJOURNE",IF(U8&lt;10,"AJOURNE",IF(U13&lt;10,"AJOURNE",IF(U18&lt;10,"AJOURNE",IF(U20&lt;10,"AJOURNE","ADMIS"))))))</f>
        <v/>
      </c>
      <c r="V21" s="154"/>
      <c r="W21" s="86"/>
      <c r="X21" s="86"/>
      <c r="Y21" s="86"/>
    </row>
    <row r="22" spans="1:25" s="62" customFormat="1" ht="25.8" customHeight="1" x14ac:dyDescent="0.15">
      <c r="A22" s="159" t="s">
        <v>45</v>
      </c>
      <c r="B22" s="159"/>
      <c r="C22" s="65"/>
      <c r="D22" s="65" t="s">
        <v>30</v>
      </c>
      <c r="E22" s="65"/>
      <c r="F22" s="65"/>
      <c r="G22" s="65"/>
      <c r="H22" s="88"/>
      <c r="I22" s="88"/>
      <c r="J22" s="88" t="s">
        <v>46</v>
      </c>
      <c r="K22" s="88"/>
      <c r="L22" s="88"/>
      <c r="M22" s="89"/>
      <c r="N22" s="89"/>
      <c r="O22" s="89"/>
      <c r="P22" s="148" t="s">
        <v>40</v>
      </c>
      <c r="Q22" s="148"/>
      <c r="R22" s="148"/>
      <c r="S22" s="148"/>
      <c r="T22" s="148"/>
      <c r="U22" s="148"/>
      <c r="V22" s="148"/>
      <c r="W22" s="87"/>
      <c r="X22" s="87"/>
      <c r="Y22" s="87"/>
    </row>
    <row r="23" spans="1:25" s="62" customFormat="1" ht="13.5" customHeight="1" x14ac:dyDescent="0.3">
      <c r="A23" s="84"/>
      <c r="D23" s="144"/>
      <c r="E23" s="144"/>
      <c r="F23" s="144"/>
      <c r="G23" s="144"/>
      <c r="J23" s="144"/>
      <c r="K23" s="144"/>
      <c r="L23" s="144"/>
      <c r="M23" s="144"/>
      <c r="Q23" s="144"/>
      <c r="R23" s="144"/>
      <c r="S23" s="144"/>
      <c r="T23" s="144"/>
      <c r="U23" s="144"/>
    </row>
    <row r="24" spans="1:25" s="63" customFormat="1" ht="13.5" customHeight="1" x14ac:dyDescent="0.15">
      <c r="J24" s="167"/>
      <c r="K24" s="167"/>
      <c r="L24" s="167"/>
      <c r="M24" s="167"/>
    </row>
    <row r="25" spans="1:25" s="63" customFormat="1" ht="13.5" customHeight="1" x14ac:dyDescent="0.15">
      <c r="H25" s="107"/>
      <c r="I25" s="107"/>
      <c r="J25" s="167"/>
      <c r="K25" s="167"/>
      <c r="L25" s="167"/>
      <c r="M25" s="167"/>
    </row>
    <row r="26" spans="1:25" s="63" customFormat="1" ht="15" customHeight="1" x14ac:dyDescent="0.15">
      <c r="F26" s="64"/>
      <c r="H26" s="62"/>
      <c r="I26" s="62"/>
      <c r="J26" s="62"/>
      <c r="K26" s="62"/>
      <c r="L26" s="62"/>
    </row>
    <row r="27" spans="1:25" s="63" customFormat="1" ht="15.9" customHeight="1" x14ac:dyDescent="0.15"/>
    <row r="28" spans="1:25" s="63" customFormat="1" ht="19.5" customHeight="1" x14ac:dyDescent="0.15"/>
    <row r="29" spans="1:25" s="63" customFormat="1" ht="19.5" customHeight="1" x14ac:dyDescent="0.15"/>
    <row r="30" spans="1:25" s="63" customFormat="1" ht="19.5" customHeight="1" x14ac:dyDescent="0.15"/>
    <row r="31" spans="1:25" s="63" customFormat="1" ht="19.5" customHeight="1" x14ac:dyDescent="0.15"/>
    <row r="32" spans="1:25" s="63" customFormat="1" ht="19.5" customHeight="1" x14ac:dyDescent="0.15"/>
    <row r="33" s="63" customFormat="1" ht="19.5" customHeight="1" x14ac:dyDescent="0.15"/>
    <row r="34" s="63" customFormat="1" ht="15.9" customHeight="1" x14ac:dyDescent="0.15"/>
    <row r="35" s="63" customFormat="1" ht="15.9" customHeight="1" x14ac:dyDescent="0.15"/>
    <row r="36" s="63" customFormat="1" ht="19.5" customHeight="1" x14ac:dyDescent="0.15"/>
    <row r="37" s="63" customFormat="1" ht="19.5" customHeight="1" x14ac:dyDescent="0.15"/>
    <row r="38" s="63" customFormat="1" ht="19.5" customHeight="1" x14ac:dyDescent="0.15"/>
    <row r="39" s="63" customFormat="1" ht="15.9" customHeight="1" x14ac:dyDescent="0.15"/>
    <row r="40" s="63" customFormat="1" ht="15.9" customHeight="1" x14ac:dyDescent="0.15"/>
    <row r="41" s="63" customFormat="1" ht="19.5" customHeight="1" x14ac:dyDescent="0.15"/>
    <row r="42" s="63" customFormat="1" ht="19.5" customHeight="1" x14ac:dyDescent="0.15"/>
    <row r="43" s="63" customFormat="1" ht="19.5" customHeight="1" x14ac:dyDescent="0.15"/>
    <row r="44" s="63" customFormat="1" ht="19.5" customHeight="1" x14ac:dyDescent="0.15"/>
    <row r="45" s="63" customFormat="1" ht="19.5" customHeight="1" x14ac:dyDescent="0.15"/>
    <row r="46" s="63" customFormat="1" ht="19.5" customHeight="1" x14ac:dyDescent="0.15"/>
    <row r="47" s="63" customFormat="1" ht="15.9" customHeight="1" x14ac:dyDescent="0.15"/>
    <row r="48" s="63" customFormat="1" ht="19.5" customHeight="1" x14ac:dyDescent="0.15"/>
    <row r="49" s="63" customFormat="1" ht="19.5" customHeight="1" x14ac:dyDescent="0.15"/>
  </sheetData>
  <mergeCells count="45">
    <mergeCell ref="J24:M24"/>
    <mergeCell ref="J25:M25"/>
    <mergeCell ref="K4:L4"/>
    <mergeCell ref="A1:S1"/>
    <mergeCell ref="A4:B4"/>
    <mergeCell ref="C4:D4"/>
    <mergeCell ref="E4:F4"/>
    <mergeCell ref="G4:H4"/>
    <mergeCell ref="I4:J4"/>
    <mergeCell ref="A5:B5"/>
    <mergeCell ref="C5:D5"/>
    <mergeCell ref="E5:F5"/>
    <mergeCell ref="G5:H5"/>
    <mergeCell ref="I5:J5"/>
    <mergeCell ref="K5:L5"/>
    <mergeCell ref="A22:B22"/>
    <mergeCell ref="U5:V5"/>
    <mergeCell ref="M4:N4"/>
    <mergeCell ref="O4:P4"/>
    <mergeCell ref="Q4:R4"/>
    <mergeCell ref="S4:T4"/>
    <mergeCell ref="U4:V4"/>
    <mergeCell ref="M5:N5"/>
    <mergeCell ref="O5:P5"/>
    <mergeCell ref="Q5:R5"/>
    <mergeCell ref="S5:T5"/>
    <mergeCell ref="D23:G23"/>
    <mergeCell ref="J23:M23"/>
    <mergeCell ref="Q23:U23"/>
    <mergeCell ref="O21:P21"/>
    <mergeCell ref="Q21:R21"/>
    <mergeCell ref="S21:T21"/>
    <mergeCell ref="U21:V21"/>
    <mergeCell ref="P22:V22"/>
    <mergeCell ref="C21:D21"/>
    <mergeCell ref="E21:F21"/>
    <mergeCell ref="G21:H21"/>
    <mergeCell ref="I21:J21"/>
    <mergeCell ref="K21:L21"/>
    <mergeCell ref="M21:N21"/>
    <mergeCell ref="B2:J2"/>
    <mergeCell ref="K2:L2"/>
    <mergeCell ref="N2:O2"/>
    <mergeCell ref="Q2:R2"/>
    <mergeCell ref="T2:V2"/>
  </mergeCells>
  <printOptions horizontalCentered="1"/>
  <pageMargins left="0.19685039370078741" right="0.19685039370078741" top="0.27559055118110237" bottom="0.39370078740157483" header="0.23622047244094491" footer="0.19685039370078741"/>
  <pageSetup paperSize="9" scale="120" orientation="landscape" horizontalDpi="360" verticalDpi="360" r:id="rId1"/>
  <headerFooter differentOddEven="1" alignWithMargins="0">
    <oddFooter>&amp;C&amp;8Fédération Française d'Études et de Sports Sous-Marins - 24 Quai de Rive Neuve - 13284 MARSEILLE cedex 07 - Tél. 04 91 33 99 63 / Fax 04 91 54 77 43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Bordereau</vt:lpstr>
      <vt:lpstr>feuille de notes n°1</vt:lpstr>
      <vt:lpstr>feuille de notes n°2</vt:lpstr>
      <vt:lpstr>Bordereau!Zone_d_impression</vt:lpstr>
      <vt:lpstr>'feuille de notes n°1'!Zone_d_impression</vt:lpstr>
      <vt:lpstr>'feuille de notes n°2'!Zone_d_impression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SALACROUP</dc:creator>
  <cp:lastModifiedBy>Marc SALACROUP</cp:lastModifiedBy>
  <cp:lastPrinted>2019-10-03T21:52:12Z</cp:lastPrinted>
  <dcterms:created xsi:type="dcterms:W3CDTF">2019-04-11T08:21:23Z</dcterms:created>
  <dcterms:modified xsi:type="dcterms:W3CDTF">2019-10-07T20:56:42Z</dcterms:modified>
</cp:coreProperties>
</file>